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3030\Desktop\"/>
    </mc:Choice>
  </mc:AlternateContent>
  <xr:revisionPtr revIDLastSave="0" documentId="13_ncr:1_{98D19594-200F-4887-B8BA-729F84DBF9D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供給実績数量の表示単位" sheetId="8" r:id="rId1"/>
    <sheet name="2023年度（上半期）" sheetId="4" r:id="rId2"/>
    <sheet name="2023年度（下半期）" sheetId="5" r:id="rId3"/>
    <sheet name="2024年度（上半期）" sheetId="9" r:id="rId4"/>
  </sheets>
  <definedNames>
    <definedName name="_xlnm._FilterDatabase" localSheetId="2" hidden="1">'2023年度（下半期）'!$B$4:$Q$729</definedName>
    <definedName name="_xlnm._FilterDatabase" localSheetId="1" hidden="1">'2023年度（上半期）'!$B$4:$Q$729</definedName>
    <definedName name="_xlnm._FilterDatabase" localSheetId="3" hidden="1">'2024年度（上半期）'!$B$4:$Q$732</definedName>
    <definedName name="Z_1E4F9E53_D04E_4B90_9AED_B144CDC8E06C_.wvu.FilterData" localSheetId="2" hidden="1">'2023年度（下半期）'!$B$4:$Q$729</definedName>
    <definedName name="Z_1E4F9E53_D04E_4B90_9AED_B144CDC8E06C_.wvu.FilterData" localSheetId="1" hidden="1">'2023年度（上半期）'!$B$4:$Q$729</definedName>
    <definedName name="Z_2E10A66D_39E3_47E9_95EC_0425388437F5_.wvu.FilterData" localSheetId="3" hidden="1">'2024年度（上半期）'!$B$4:$Q$732</definedName>
    <definedName name="Z_640F82BD_0998_4365_AD92_E6F3C1999EEC_.wvu.FilterData" localSheetId="3" hidden="1">'2024年度（上半期）'!$B$4:$Q$732</definedName>
    <definedName name="Z_96ACE258_EC29_4C35_A04C_B6C81DA2A03C_.wvu.FilterData" localSheetId="3" hidden="1">'2024年度（上半期）'!$B$4:$Q$732</definedName>
    <definedName name="Z_9F684920_8BAA_49AA_8854_5DE2D0595BDD_.wvu.FilterData" localSheetId="2" hidden="1">'2023年度（下半期）'!$B$4:$Q$729</definedName>
    <definedName name="Z_9F684920_8BAA_49AA_8854_5DE2D0595BDD_.wvu.FilterData" localSheetId="1" hidden="1">'2023年度（上半期）'!$B$4:$Q$729</definedName>
    <definedName name="Z_ACC3E6F6_A2BE_4A29_9E51_A2A8F421E310_.wvu.FilterData" localSheetId="3" hidden="1">'2024年度（上半期）'!$B$4:$Q$732</definedName>
    <definedName name="Z_BCD6B2B6_6E40_4E51_8A30_DB6A2AFF5E46_.wvu.FilterData" localSheetId="3" hidden="1">'2024年度（上半期）'!$B$4:$Q$732</definedName>
    <definedName name="Z_C9B977AE_FED3_4338_8A55_F528B0D836D5_.wvu.FilterData" localSheetId="2" hidden="1">'2023年度（下半期）'!$B$4:$R$729</definedName>
    <definedName name="Z_C9B977AE_FED3_4338_8A55_F528B0D836D5_.wvu.FilterData" localSheetId="1" hidden="1">'2023年度（上半期）'!$B$4:$R$729</definedName>
    <definedName name="Z_F41ED95A_6F9F_4833_B8C7_A8C13CB95D77_.wvu.FilterData" localSheetId="2" hidden="1">'2023年度（下半期）'!$B$4:$Q$729</definedName>
    <definedName name="Z_F41ED95A_6F9F_4833_B8C7_A8C13CB95D77_.wvu.FilterData" localSheetId="1" hidden="1">'2023年度（上半期）'!$B$4:$Q$729</definedName>
    <definedName name="Z_F5C586C5_2B53_4920_B3BE_B9BC08239D3B_.wvu.FilterData" localSheetId="2" hidden="1">'2023年度（下半期）'!$B$4:$Q$729</definedName>
    <definedName name="Z_F5C586C5_2B53_4920_B3BE_B9BC08239D3B_.wvu.FilterData" localSheetId="1" hidden="1">'2023年度（上半期）'!$B$4:$Q$729</definedName>
  </definedNames>
  <calcPr calcId="191029"/>
  <customWorkbookViews>
    <customWorkbookView name="CHIBA Youichi 千葉 暢一 - 個人用ビュー" guid="{9F684920-8BAA-49AA-8854-5DE2D0595BDD}" mergeInterval="0" personalView="1" maximized="1" xWindow="-8" yWindow="-8" windowWidth="1936" windowHeight="1056" activeSheetId="6"/>
    <customWorkbookView name="OMORI You 大森 陽 - 個人用ビュー" guid="{C9B977AE-FED3-4338-8A55-F528B0D836D5}" mergeInterval="0" personalView="1" maximized="1" xWindow="-9" yWindow="-9" windowWidth="1938" windowHeight="1048" activeSheetId="2"/>
    <customWorkbookView name="TAKASAKI Masashi 高﨑 正志 - 個人用ビュー" guid="{F5C586C5-2B53-4920-B3BE-B9BC08239D3B}" mergeInterval="0" personalView="1" maximized="1" xWindow="-8" yWindow="-8" windowWidth="1936" windowHeight="1056" activeSheetId="6"/>
    <customWorkbookView name="MUROI Daisuke 室井 大輔 - 個人用ビュー" guid="{F41ED95A-6F9F-4833-B8C7-A8C13CB95D77}" mergeInterval="0" personalView="1" xWindow="1922" yWindow="2" windowWidth="1918" windowHeight="1028" activeSheetId="6"/>
    <customWorkbookView name="SHINOHARA Yuki 篠原 由貴 - 個人用ビュー" guid="{1E4F9E53-D04E-4B90-9AED-B144CDC8E06C}" mergeInterval="0" personalView="1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9" l="1"/>
  <c r="O4" i="9" s="1"/>
  <c r="L4" i="4"/>
  <c r="L4" i="5"/>
  <c r="Q4" i="5" s="1"/>
  <c r="Q4" i="9" l="1"/>
  <c r="M4" i="9"/>
  <c r="N4" i="9"/>
  <c r="P4" i="9"/>
  <c r="M4" i="4"/>
  <c r="N4" i="4"/>
  <c r="O4" i="4"/>
  <c r="P4" i="4"/>
  <c r="Q4" i="4"/>
  <c r="O4" i="5"/>
  <c r="P4" i="5"/>
  <c r="M4" i="5"/>
  <c r="N4" i="5"/>
</calcChain>
</file>

<file path=xl/sharedStrings.xml><?xml version="1.0" encoding="utf-8"?>
<sst xmlns="http://schemas.openxmlformats.org/spreadsheetml/2006/main" count="13723" uniqueCount="1856">
  <si>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</si>
  <si>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</si>
  <si>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↓様式３にあり</t>
    <rPh sb="1" eb="3">
      <t>ヨウシキ</t>
    </rPh>
    <phoneticPr fontId="2"/>
  </si>
  <si>
    <t>供給計画に対する実績の指数</t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</si>
  <si>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</si>
  <si>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</si>
  <si>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</si>
  <si>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</si>
  <si>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</si>
  <si>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</si>
  <si>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</si>
  <si>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</si>
  <si>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</si>
  <si>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内用薬</t>
  </si>
  <si>
    <t>3214001F1047</t>
  </si>
  <si>
    <t>沢井製薬株式会社</t>
    <rPh sb="0" eb="4">
      <t>サワイセイヤク</t>
    </rPh>
    <rPh sb="4" eb="8">
      <t>カブシキカイシャ</t>
    </rPh>
    <phoneticPr fontId="2"/>
  </si>
  <si>
    <t>3969003F2090</t>
  </si>
  <si>
    <t>3969003F1093</t>
  </si>
  <si>
    <t>1149031F1014</t>
  </si>
  <si>
    <t>1149031F1065</t>
  </si>
  <si>
    <t>6250002R1048</t>
  </si>
  <si>
    <t>6250002F1017</t>
  </si>
  <si>
    <t>6250002F1238</t>
  </si>
  <si>
    <t>6250002F2013</t>
  </si>
  <si>
    <t>6250002F2234</t>
  </si>
  <si>
    <t>6250002D1016</t>
  </si>
  <si>
    <t>6250002D1164</t>
  </si>
  <si>
    <t>6149004F1125</t>
  </si>
  <si>
    <t>2149048F4056</t>
  </si>
  <si>
    <t>2149048F5052</t>
  </si>
  <si>
    <t>2149048F6059</t>
  </si>
  <si>
    <t>2149048F3041</t>
  </si>
  <si>
    <t>2149048F1049</t>
  </si>
  <si>
    <t>2149048F2045</t>
  </si>
  <si>
    <t>2123011F1015</t>
  </si>
  <si>
    <t>2123011F1287</t>
  </si>
  <si>
    <t>2123011F2011</t>
  </si>
  <si>
    <t>2123011F2542</t>
  </si>
  <si>
    <t>1179050M2038</t>
  </si>
  <si>
    <t>1179050M3034</t>
  </si>
  <si>
    <t>1179050M4030</t>
  </si>
  <si>
    <t>1179050M1031</t>
  </si>
  <si>
    <t>2189015F2054</t>
  </si>
  <si>
    <t>2189015F1015</t>
  </si>
  <si>
    <t>2189015F1058</t>
  </si>
  <si>
    <t>4291010F1147</t>
  </si>
  <si>
    <t>2391008M2044</t>
  </si>
  <si>
    <t>2391008M1048</t>
  </si>
  <si>
    <t>2391008M3040</t>
  </si>
  <si>
    <t>1249008F1010</t>
  </si>
  <si>
    <t>1249008F1240</t>
  </si>
  <si>
    <t>2190101F1080</t>
  </si>
  <si>
    <t>2190102F1017</t>
  </si>
  <si>
    <t>2190102F1084</t>
  </si>
  <si>
    <t>2190103F1011</t>
  </si>
  <si>
    <t>2190103F1089</t>
  </si>
  <si>
    <t>2190104F1016</t>
  </si>
  <si>
    <t>2190104F1083</t>
  </si>
  <si>
    <t>1161001C1011</t>
  </si>
  <si>
    <t>1161001C1135</t>
  </si>
  <si>
    <t>1161001F2014</t>
  </si>
  <si>
    <t>1161001F2154</t>
  </si>
  <si>
    <t>1161001F1018</t>
  </si>
  <si>
    <t>1161001F1131</t>
  </si>
  <si>
    <t>2129010F1014</t>
  </si>
  <si>
    <t>2129010F1030</t>
  </si>
  <si>
    <t>1179002F1017</t>
  </si>
  <si>
    <t>1179002F1122</t>
  </si>
  <si>
    <t>1179002F2013</t>
  </si>
  <si>
    <t>1179002F2137</t>
  </si>
  <si>
    <t>2149114F1170</t>
  </si>
  <si>
    <t>2171022F6128</t>
  </si>
  <si>
    <t>2171022F3013</t>
  </si>
  <si>
    <t>2171022F3170</t>
  </si>
  <si>
    <t>2171022F4010</t>
  </si>
  <si>
    <t>2171022F4176</t>
  </si>
  <si>
    <t>2171022F5180</t>
  </si>
  <si>
    <t>2171022F1010</t>
  </si>
  <si>
    <t>2171022F1282</t>
  </si>
  <si>
    <t>2171022F2017</t>
  </si>
  <si>
    <t>2171022F2289</t>
  </si>
  <si>
    <t>2190022F1016</t>
  </si>
  <si>
    <t>2190022F1237</t>
  </si>
  <si>
    <t>2144003F2017</t>
  </si>
  <si>
    <t>2144003F2238</t>
  </si>
  <si>
    <t>1179045F3077</t>
  </si>
  <si>
    <t>1179045F8036</t>
  </si>
  <si>
    <t>1179045F9016</t>
  </si>
  <si>
    <t>1179045F9059</t>
  </si>
  <si>
    <t>1179045F1015</t>
  </si>
  <si>
    <t>1179045F1074</t>
  </si>
  <si>
    <t>1179045F2070</t>
  </si>
  <si>
    <t>1179045S4055</t>
  </si>
  <si>
    <t>1179045S5027</t>
  </si>
  <si>
    <t>1179045S2052</t>
  </si>
  <si>
    <t>1179045S3059</t>
  </si>
  <si>
    <t>3112001M1011</t>
  </si>
  <si>
    <t>3112001M1291</t>
  </si>
  <si>
    <t>3112001M2018</t>
  </si>
  <si>
    <t>3112001M2336</t>
  </si>
  <si>
    <t>3112001M3014</t>
  </si>
  <si>
    <t>3112001M3324</t>
  </si>
  <si>
    <t>3999018F2010</t>
  </si>
  <si>
    <t>3999018F2141</t>
  </si>
  <si>
    <t>3999018F1013</t>
  </si>
  <si>
    <t>3999018F1145</t>
  </si>
  <si>
    <t>2123014F2015</t>
  </si>
  <si>
    <t>2123014F2228</t>
  </si>
  <si>
    <t>2123014F1116</t>
  </si>
  <si>
    <t>3943001F1012</t>
  </si>
  <si>
    <t>3943001F1586</t>
  </si>
  <si>
    <t>3943001F2019</t>
  </si>
  <si>
    <t>3943001F2248</t>
  </si>
  <si>
    <t>2190031F1040</t>
  </si>
  <si>
    <t>2239001N1119</t>
  </si>
  <si>
    <t>2239001G1039</t>
  </si>
  <si>
    <t>2239001F1017</t>
  </si>
  <si>
    <t>2239001F1467</t>
  </si>
  <si>
    <t>3999031F1043</t>
  </si>
  <si>
    <t>3399004M2057</t>
  </si>
  <si>
    <t>3399004M3061</t>
  </si>
  <si>
    <t>3399004M4068</t>
  </si>
  <si>
    <t>2399008F1012</t>
  </si>
  <si>
    <t>2399008F1110</t>
  </si>
  <si>
    <t>6290004M1010</t>
  </si>
  <si>
    <t>6290004M1070</t>
  </si>
  <si>
    <t>2190005F1012</t>
  </si>
  <si>
    <t>2190005F1314</t>
  </si>
  <si>
    <t>2190005F2019</t>
  </si>
  <si>
    <t>2190005F2213</t>
  </si>
  <si>
    <t>4291011F1133</t>
  </si>
  <si>
    <t>4291011F2075</t>
  </si>
  <si>
    <t>2590013F2082</t>
  </si>
  <si>
    <t>2590013F1078</t>
  </si>
  <si>
    <t>2144008F3016</t>
  </si>
  <si>
    <t>2144008F3148</t>
  </si>
  <si>
    <t>2144008F1013</t>
  </si>
  <si>
    <t>2144008F1145</t>
  </si>
  <si>
    <t>2144008F2010</t>
  </si>
  <si>
    <t>2144008F2141</t>
  </si>
  <si>
    <t>2149118F2115</t>
  </si>
  <si>
    <t>2149118F1119</t>
  </si>
  <si>
    <t>2329020F1019</t>
  </si>
  <si>
    <t>2329020F1132</t>
  </si>
  <si>
    <t>2329020F2015</t>
  </si>
  <si>
    <t>2329020F2112</t>
  </si>
  <si>
    <t>2149046F2100</t>
  </si>
  <si>
    <t>2149046F3107</t>
  </si>
  <si>
    <t>2149046F1015</t>
  </si>
  <si>
    <t>2149046F1104</t>
  </si>
  <si>
    <t>2362001F2211</t>
  </si>
  <si>
    <t>4229101F1034</t>
  </si>
  <si>
    <t>4229101F2014</t>
  </si>
  <si>
    <t>4229101F2030</t>
  </si>
  <si>
    <t>4229101M1041</t>
  </si>
  <si>
    <t>4229101M2013</t>
  </si>
  <si>
    <t>4229101M2048</t>
  </si>
  <si>
    <t>4229101D1017</t>
  </si>
  <si>
    <t>4229101D1033</t>
  </si>
  <si>
    <t>4229101D2013</t>
  </si>
  <si>
    <t>4229101D2030</t>
  </si>
  <si>
    <t>1179054F3033</t>
  </si>
  <si>
    <t>1179054F4030</t>
  </si>
  <si>
    <t>1179054F1057</t>
  </si>
  <si>
    <t>1179054F2053</t>
  </si>
  <si>
    <t>1129010F1010</t>
  </si>
  <si>
    <t>1129010F1117</t>
  </si>
  <si>
    <t>1129010F2016</t>
  </si>
  <si>
    <t>1129010F2113</t>
  </si>
  <si>
    <t>1129010F3012</t>
  </si>
  <si>
    <t>1129010F3110</t>
  </si>
  <si>
    <t>2189018F1019</t>
  </si>
  <si>
    <t>2189018F1132</t>
  </si>
  <si>
    <t>2329029M1078</t>
  </si>
  <si>
    <t>2329029M2074</t>
  </si>
  <si>
    <t>1149032F1019</t>
  </si>
  <si>
    <t>1149032F1132</t>
  </si>
  <si>
    <t>1149032F2171</t>
  </si>
  <si>
    <t>2144002F3272</t>
  </si>
  <si>
    <t>2144002F1016</t>
  </si>
  <si>
    <t>2144002F1300</t>
  </si>
  <si>
    <t>2144002F2012</t>
  </si>
  <si>
    <t>2144002F2357</t>
  </si>
  <si>
    <t>4490019F4019</t>
  </si>
  <si>
    <t>4490019F4108</t>
  </si>
  <si>
    <t>4490019F3012</t>
  </si>
  <si>
    <t>4490019F3101</t>
  </si>
  <si>
    <t>4490019F2016</t>
  </si>
  <si>
    <t>4490019F2113</t>
  </si>
  <si>
    <t>4490019F1010</t>
  </si>
  <si>
    <t>4490019F1117</t>
  </si>
  <si>
    <t>3999013F1304</t>
  </si>
  <si>
    <t>4490014R1072</t>
  </si>
  <si>
    <t>4490014F1246</t>
  </si>
  <si>
    <t>4490014F2285</t>
  </si>
  <si>
    <t>6141002F2078</t>
  </si>
  <si>
    <t>3112006M1030</t>
  </si>
  <si>
    <t>3112006M2037</t>
  </si>
  <si>
    <t>6250029F2012</t>
  </si>
  <si>
    <t>6250029F2020</t>
  </si>
  <si>
    <t>2459100F1120</t>
  </si>
  <si>
    <t>4490005R1448</t>
  </si>
  <si>
    <t>4490005F1018</t>
  </si>
  <si>
    <t>4490005F1603</t>
  </si>
  <si>
    <t>2590005F3017</t>
  </si>
  <si>
    <t>2590005F3173</t>
  </si>
  <si>
    <t>2590005F1014</t>
  </si>
  <si>
    <t>2590005F1316</t>
  </si>
  <si>
    <t>2590005F2010</t>
  </si>
  <si>
    <t>2590005F2274</t>
  </si>
  <si>
    <t>6250021R1032</t>
  </si>
  <si>
    <t>6250021M1035</t>
  </si>
  <si>
    <t>6241006F1040</t>
  </si>
  <si>
    <t>1179044C1014</t>
  </si>
  <si>
    <t>1179044C1065</t>
  </si>
  <si>
    <t>1179044F3013</t>
  </si>
  <si>
    <t>1179044F3110</t>
  </si>
  <si>
    <t>1179044F1010</t>
  </si>
  <si>
    <t>1179044F1118</t>
  </si>
  <si>
    <t>1179044F2017</t>
  </si>
  <si>
    <t>1179044F2114</t>
  </si>
  <si>
    <t>2149044F5011</t>
  </si>
  <si>
    <t>2149044F5070</t>
  </si>
  <si>
    <t>2149044F6018</t>
  </si>
  <si>
    <t>2149044F6077</t>
  </si>
  <si>
    <t>2149044F7014</t>
  </si>
  <si>
    <t>2149044F7065</t>
  </si>
  <si>
    <t>2149044F8010</t>
  </si>
  <si>
    <t>2149044F8061</t>
  </si>
  <si>
    <t>4490025F3018</t>
  </si>
  <si>
    <t>4490025F3158</t>
  </si>
  <si>
    <t>4490025F4014</t>
  </si>
  <si>
    <t>4490025F4154</t>
  </si>
  <si>
    <t>4490025F1015</t>
  </si>
  <si>
    <t>4490025F1198</t>
  </si>
  <si>
    <t>4490025F2011</t>
  </si>
  <si>
    <t>4490025F2194</t>
  </si>
  <si>
    <t>2144001F1011</t>
  </si>
  <si>
    <t>2144001F1224</t>
  </si>
  <si>
    <t>2144001F2018</t>
  </si>
  <si>
    <t>2144001F2115</t>
  </si>
  <si>
    <t>4223005F1030</t>
  </si>
  <si>
    <t>1169011F1044</t>
  </si>
  <si>
    <t>1169011F2040</t>
  </si>
  <si>
    <t>1190019F6070</t>
  </si>
  <si>
    <t>1190019F4078</t>
  </si>
  <si>
    <t>1190019F5074</t>
  </si>
  <si>
    <t>3112004M1015</t>
  </si>
  <si>
    <t>3112004M1201</t>
  </si>
  <si>
    <t>3112004M2011</t>
  </si>
  <si>
    <t>3112004M2216</t>
  </si>
  <si>
    <t>2123005F1010</t>
  </si>
  <si>
    <t>2123005F1257</t>
  </si>
  <si>
    <t>2149032F3016</t>
  </si>
  <si>
    <t>2149032F3032</t>
  </si>
  <si>
    <t>2149032F1013</t>
  </si>
  <si>
    <t>2149032F1099</t>
  </si>
  <si>
    <t>2149032F4012</t>
  </si>
  <si>
    <t>2149032F4039</t>
  </si>
  <si>
    <t>2149032F2095</t>
  </si>
  <si>
    <t>2233002F1280</t>
  </si>
  <si>
    <t>2233002F2103</t>
  </si>
  <si>
    <t>2149040F8047</t>
  </si>
  <si>
    <t>2149040F5013</t>
  </si>
  <si>
    <t>2149040F5048</t>
  </si>
  <si>
    <t>2149040F6010</t>
  </si>
  <si>
    <t>2149040F6044</t>
  </si>
  <si>
    <t>2149040F7016</t>
  </si>
  <si>
    <t>2149040F7040</t>
  </si>
  <si>
    <t>2149040F4017</t>
  </si>
  <si>
    <t>2149040F4238</t>
  </si>
  <si>
    <t>2149040F1018</t>
  </si>
  <si>
    <t>2149040F1239</t>
  </si>
  <si>
    <t>2149040F2014</t>
  </si>
  <si>
    <t>2149040F2235</t>
  </si>
  <si>
    <t>2149040F3010</t>
  </si>
  <si>
    <t>2149040F3231</t>
  </si>
  <si>
    <t>1124030F1010</t>
  </si>
  <si>
    <t>1124030F1088</t>
  </si>
  <si>
    <t>1124030F2017</t>
  </si>
  <si>
    <t>1124030F2076</t>
  </si>
  <si>
    <t>1179042C1058</t>
  </si>
  <si>
    <t>3222013F1157</t>
  </si>
  <si>
    <t>6149003R1054</t>
  </si>
  <si>
    <t>6149003F2100</t>
  </si>
  <si>
    <t>6149003F1015</t>
  </si>
  <si>
    <t>6149003F1090</t>
  </si>
  <si>
    <t>3961003F1010</t>
  </si>
  <si>
    <t>3961003F1168</t>
  </si>
  <si>
    <t>3961003F2016</t>
  </si>
  <si>
    <t>3961003F2229</t>
  </si>
  <si>
    <t>3961008F3015</t>
  </si>
  <si>
    <t>3961008F3244</t>
  </si>
  <si>
    <t>3961008F1012</t>
  </si>
  <si>
    <t>3961008F1217</t>
  </si>
  <si>
    <t>3961008F2019</t>
  </si>
  <si>
    <t>3961008F2213</t>
  </si>
  <si>
    <t>1179012F2017</t>
  </si>
  <si>
    <t>1179012F2092</t>
  </si>
  <si>
    <t>1179012F1010</t>
  </si>
  <si>
    <t>1179012F1169</t>
  </si>
  <si>
    <t>3399008F1203</t>
  </si>
  <si>
    <t>3399008F3052</t>
  </si>
  <si>
    <t>3399008F2200</t>
  </si>
  <si>
    <t>1225001F1017</t>
  </si>
  <si>
    <t>1225001F1157</t>
  </si>
  <si>
    <t>1225001F2285</t>
  </si>
  <si>
    <t>4490003R1015</t>
  </si>
  <si>
    <t>4490003R1309</t>
  </si>
  <si>
    <t>4490003M1018</t>
  </si>
  <si>
    <t>4490003M1352</t>
  </si>
  <si>
    <t>4291013F1060</t>
  </si>
  <si>
    <t>1149029F1017</t>
  </si>
  <si>
    <t>1149029F1165</t>
  </si>
  <si>
    <t>3399006F2189</t>
  </si>
  <si>
    <t>3399006F1182</t>
  </si>
  <si>
    <t>1124017F2011</t>
  </si>
  <si>
    <t>1124017F2046</t>
  </si>
  <si>
    <t>2499010F1090</t>
  </si>
  <si>
    <t>1147002F1013</t>
  </si>
  <si>
    <t>1147002F1650</t>
  </si>
  <si>
    <t>2129005F1013</t>
  </si>
  <si>
    <t>2129005F1200</t>
  </si>
  <si>
    <t>6241018F1035</t>
  </si>
  <si>
    <t>6241008F1147</t>
  </si>
  <si>
    <t>6241008F2178</t>
  </si>
  <si>
    <t>2129007F2019</t>
  </si>
  <si>
    <t>2129007F2043</t>
  </si>
  <si>
    <t>2129007F1012</t>
  </si>
  <si>
    <t>2129007F1047</t>
  </si>
  <si>
    <t>2325001F1017</t>
  </si>
  <si>
    <t>2325001F1564</t>
  </si>
  <si>
    <t>2325001F2013</t>
  </si>
  <si>
    <t>2325001F2242</t>
  </si>
  <si>
    <t>2171005F2013</t>
  </si>
  <si>
    <t>2171005F2153</t>
  </si>
  <si>
    <t>2171005F1017</t>
  </si>
  <si>
    <t>2171005F1335</t>
  </si>
  <si>
    <t>2171006N1148</t>
  </si>
  <si>
    <t>2171006N2055</t>
  </si>
  <si>
    <t>2171006F1011</t>
  </si>
  <si>
    <t>2171006F1321</t>
  </si>
  <si>
    <t>2171006F2107</t>
  </si>
  <si>
    <t>2149037F2012</t>
  </si>
  <si>
    <t>2149037F2055</t>
  </si>
  <si>
    <t>2149037F3019</t>
  </si>
  <si>
    <t>2149037F3078</t>
  </si>
  <si>
    <t>2149037F1016</t>
  </si>
  <si>
    <t>2149037F1059</t>
  </si>
  <si>
    <t>2149121F4020</t>
  </si>
  <si>
    <t>2149121F3024</t>
  </si>
  <si>
    <t>2149121F2060</t>
  </si>
  <si>
    <t>2149121F1064</t>
  </si>
  <si>
    <t>3399002F4019</t>
  </si>
  <si>
    <t>3399002F4035</t>
  </si>
  <si>
    <t>3399002F3012</t>
  </si>
  <si>
    <t>3399002F3039</t>
  </si>
  <si>
    <t>3399002F2016</t>
  </si>
  <si>
    <t>3399002F2288</t>
  </si>
  <si>
    <t>3399002F1010</t>
  </si>
  <si>
    <t>3399002F1265</t>
  </si>
  <si>
    <t>2590010F3018</t>
  </si>
  <si>
    <t>2590010F3131</t>
  </si>
  <si>
    <t>2590010F4014</t>
  </si>
  <si>
    <t>2590010F4138</t>
  </si>
  <si>
    <t>4490016M2062</t>
  </si>
  <si>
    <t>4490016M1040</t>
  </si>
  <si>
    <t>1179016F1019</t>
  </si>
  <si>
    <t>1179016F1191</t>
  </si>
  <si>
    <t>1179016F2015</t>
  </si>
  <si>
    <t>1179016F2163</t>
  </si>
  <si>
    <t>2329009F1012</t>
  </si>
  <si>
    <t>2329009F1217</t>
  </si>
  <si>
    <t>1179034F1017</t>
  </si>
  <si>
    <t>1179034F1068</t>
  </si>
  <si>
    <t>4490020F4020</t>
  </si>
  <si>
    <t>4490020F3023</t>
  </si>
  <si>
    <t>4490020F2221</t>
  </si>
  <si>
    <t>4490020F1225</t>
  </si>
  <si>
    <t>6132005M1270</t>
  </si>
  <si>
    <t>6132005C1266</t>
  </si>
  <si>
    <t>6132016C1124</t>
  </si>
  <si>
    <t>6132016F2119</t>
  </si>
  <si>
    <t>6132016F1112</t>
  </si>
  <si>
    <t>6132015C1120</t>
  </si>
  <si>
    <t>6132015F1096</t>
  </si>
  <si>
    <t>6132013C1171</t>
  </si>
  <si>
    <t>6132013F2034</t>
  </si>
  <si>
    <t>6132013F1038</t>
  </si>
  <si>
    <t>6132011R1019</t>
  </si>
  <si>
    <t>6132011R1086</t>
  </si>
  <si>
    <t>6132011F1136</t>
  </si>
  <si>
    <t>1179046F3012</t>
  </si>
  <si>
    <t>1179046F3144</t>
  </si>
  <si>
    <t>1179046F1010</t>
  </si>
  <si>
    <t>1179046F1117</t>
  </si>
  <si>
    <t>1179046F2016</t>
  </si>
  <si>
    <t>1179046F2113</t>
  </si>
  <si>
    <t>1149037F1119</t>
  </si>
  <si>
    <t>1149037F2115</t>
  </si>
  <si>
    <t>2354003F2014</t>
  </si>
  <si>
    <t>2354003F2367</t>
  </si>
  <si>
    <t>1129007F2014</t>
  </si>
  <si>
    <t>1129007F2103</t>
  </si>
  <si>
    <t>1129007F1018</t>
  </si>
  <si>
    <t>1129007F1123</t>
  </si>
  <si>
    <t>2590011F3047</t>
  </si>
  <si>
    <t>2590011F4043</t>
  </si>
  <si>
    <t>2590011F1052</t>
  </si>
  <si>
    <t>2590011F2059</t>
  </si>
  <si>
    <t>1129009F4040</t>
  </si>
  <si>
    <t>1129009F3010</t>
  </si>
  <si>
    <t>1129009F3044</t>
  </si>
  <si>
    <t>1129009F2242</t>
  </si>
  <si>
    <t>1129009F1017</t>
  </si>
  <si>
    <t>1129009F1246</t>
  </si>
  <si>
    <t>4291020F1051</t>
  </si>
  <si>
    <t>4291020F2058</t>
  </si>
  <si>
    <t>2590016F1063</t>
  </si>
  <si>
    <t>2190030F1061</t>
  </si>
  <si>
    <t>2590016F2060</t>
  </si>
  <si>
    <t>2590008F1123</t>
  </si>
  <si>
    <t>2590008F2120</t>
  </si>
  <si>
    <t>2590008N1179</t>
  </si>
  <si>
    <t>2590008N2183</t>
  </si>
  <si>
    <t>4291003F1015</t>
  </si>
  <si>
    <t>4291003F1228</t>
  </si>
  <si>
    <t>4291003F2011</t>
  </si>
  <si>
    <t>4291003F2062</t>
  </si>
  <si>
    <t>1190014F2064</t>
  </si>
  <si>
    <t>1190014F1068</t>
  </si>
  <si>
    <t>1129008F2019</t>
  </si>
  <si>
    <t>1129008F2060</t>
  </si>
  <si>
    <t>1129008F3015</t>
  </si>
  <si>
    <t>1129008F3058</t>
  </si>
  <si>
    <t>1129008F1012</t>
  </si>
  <si>
    <t>1129008F1055</t>
  </si>
  <si>
    <t>1190004C1017</t>
  </si>
  <si>
    <t>1190004C1106</t>
  </si>
  <si>
    <t>1190004F1013</t>
  </si>
  <si>
    <t>1190004F1145</t>
  </si>
  <si>
    <t>1190004F2010</t>
  </si>
  <si>
    <t>1190004F2133</t>
  </si>
  <si>
    <t>1231013M2217</t>
  </si>
  <si>
    <t>1231013M1016</t>
  </si>
  <si>
    <t>1231013M1105</t>
  </si>
  <si>
    <t>1249010F1018</t>
  </si>
  <si>
    <t>1249010F1301</t>
  </si>
  <si>
    <t>1249005F1017</t>
  </si>
  <si>
    <t>1249005F1122</t>
  </si>
  <si>
    <t>2251001R1123</t>
  </si>
  <si>
    <t>2251001F2018</t>
  </si>
  <si>
    <t>2251001F2166</t>
  </si>
  <si>
    <t>2251001F3014</t>
  </si>
  <si>
    <t>2251001F3154</t>
  </si>
  <si>
    <t>2251001F1011</t>
  </si>
  <si>
    <t>2251001F1070</t>
  </si>
  <si>
    <t>3929008D2045</t>
  </si>
  <si>
    <t>3929008D1049</t>
  </si>
  <si>
    <t>2329012M1013</t>
  </si>
  <si>
    <t>2329012M1340</t>
  </si>
  <si>
    <t>2329012C1018</t>
  </si>
  <si>
    <t>2329012C1328</t>
  </si>
  <si>
    <t>2144009F1018</t>
  </si>
  <si>
    <t>2144009F1107</t>
  </si>
  <si>
    <t>2144009F2014</t>
  </si>
  <si>
    <t>2144009F2103</t>
  </si>
  <si>
    <t>2144009F3010</t>
  </si>
  <si>
    <t>2144009F3100</t>
  </si>
  <si>
    <t>2499011M1094</t>
  </si>
  <si>
    <t>1179052M1090</t>
  </si>
  <si>
    <t>1179052M2096</t>
  </si>
  <si>
    <t>2149117F1050</t>
  </si>
  <si>
    <t>2149117F2056</t>
  </si>
  <si>
    <t>2149113F1043</t>
  </si>
  <si>
    <t>2149113F2040</t>
  </si>
  <si>
    <t>6290005F1016</t>
  </si>
  <si>
    <t>6290005F1296</t>
  </si>
  <si>
    <t>2149042F4016</t>
  </si>
  <si>
    <t>2149042F4024</t>
  </si>
  <si>
    <t>2149042F5012</t>
  </si>
  <si>
    <t>2149042F5020</t>
  </si>
  <si>
    <t>2149042F1017</t>
  </si>
  <si>
    <t>2149042F1149</t>
  </si>
  <si>
    <t>2149042F2013</t>
  </si>
  <si>
    <t>2149042F2145</t>
  </si>
  <si>
    <t>2149042F3010</t>
  </si>
  <si>
    <t>2149042F3141</t>
  </si>
  <si>
    <t>1149117F1160</t>
  </si>
  <si>
    <t>2149026F1018</t>
  </si>
  <si>
    <t>2149026F1140</t>
  </si>
  <si>
    <t>2149026F2014</t>
  </si>
  <si>
    <t>2149026F2200</t>
  </si>
  <si>
    <t>2149026F3010</t>
  </si>
  <si>
    <t>2149026F3207</t>
  </si>
  <si>
    <t>2149026F4149</t>
  </si>
  <si>
    <t>2190006M2225</t>
  </si>
  <si>
    <t>6241010F2086</t>
  </si>
  <si>
    <t>6241010F1080</t>
  </si>
  <si>
    <t>1190012F6192</t>
  </si>
  <si>
    <t>1190012F3169</t>
  </si>
  <si>
    <t>1190012F4165</t>
  </si>
  <si>
    <t>1190012C1011</t>
  </si>
  <si>
    <t>1190012C1046</t>
  </si>
  <si>
    <t>1190012F5196</t>
  </si>
  <si>
    <t>1190012F1182</t>
  </si>
  <si>
    <t>1190012F2189</t>
  </si>
  <si>
    <t>1124026F1014</t>
  </si>
  <si>
    <t>1124026F1332</t>
  </si>
  <si>
    <t>2171012F2013</t>
  </si>
  <si>
    <t>2171012F2404</t>
  </si>
  <si>
    <t>2171012F1017</t>
  </si>
  <si>
    <t>2171012F1238</t>
  </si>
  <si>
    <t>2144011F1090</t>
  </si>
  <si>
    <t>2144011F2011</t>
  </si>
  <si>
    <t>2144011F2097</t>
  </si>
  <si>
    <t>2399006F1013</t>
  </si>
  <si>
    <t>2399006F1579</t>
  </si>
  <si>
    <t>2139011F4073</t>
  </si>
  <si>
    <t>2139011F3085</t>
  </si>
  <si>
    <t>2139011D1049</t>
  </si>
  <si>
    <t>2399005R1015</t>
  </si>
  <si>
    <t>2399005R1210</t>
  </si>
  <si>
    <t>2399005F2015</t>
  </si>
  <si>
    <t>2399005F2350</t>
  </si>
  <si>
    <t>2399005F1019</t>
  </si>
  <si>
    <t>2399005F1248</t>
  </si>
  <si>
    <t>2590009F6014</t>
  </si>
  <si>
    <t>2590009F6138</t>
  </si>
  <si>
    <t>2590009F4011</t>
  </si>
  <si>
    <t>2590009F4135</t>
  </si>
  <si>
    <t>2590009F5018</t>
  </si>
  <si>
    <t>2590009F5131</t>
  </si>
  <si>
    <t>1190015F1038</t>
  </si>
  <si>
    <t>2190021C1015</t>
  </si>
  <si>
    <t>2190021C1058</t>
  </si>
  <si>
    <t>2190021F1011</t>
  </si>
  <si>
    <t>2190021F1437</t>
  </si>
  <si>
    <t>2171020F2018</t>
  </si>
  <si>
    <t>2171020F2263</t>
  </si>
  <si>
    <t>2171020F1011</t>
  </si>
  <si>
    <t>2171020F1267</t>
  </si>
  <si>
    <t>2171014G3065</t>
  </si>
  <si>
    <t>2171014G4061</t>
  </si>
  <si>
    <t>2171014G5068</t>
  </si>
  <si>
    <t>2171014G1011</t>
  </si>
  <si>
    <t>2171014G1232</t>
  </si>
  <si>
    <t>2171014G2018</t>
  </si>
  <si>
    <t>2171014G2280</t>
  </si>
  <si>
    <t>2171014M2291</t>
  </si>
  <si>
    <t>2171014M1015</t>
  </si>
  <si>
    <t>2171014M1120</t>
  </si>
  <si>
    <t>2149022F1010</t>
  </si>
  <si>
    <t>2149022F1087</t>
  </si>
  <si>
    <t>2149022F2016</t>
  </si>
  <si>
    <t>2149022F2105</t>
  </si>
  <si>
    <t>6241005F1275</t>
  </si>
  <si>
    <t>6241005F2310</t>
  </si>
  <si>
    <t>3999027F1039</t>
  </si>
  <si>
    <t>6250019F1233</t>
  </si>
  <si>
    <t>2149041F4224</t>
  </si>
  <si>
    <t>2149041F1012</t>
  </si>
  <si>
    <t>2149041F1225</t>
  </si>
  <si>
    <t>2149041F2019</t>
  </si>
  <si>
    <t>2149041F2221</t>
  </si>
  <si>
    <t>2149041F3228</t>
  </si>
  <si>
    <t>2149112F2070</t>
  </si>
  <si>
    <t>2149112F1073</t>
  </si>
  <si>
    <t>1179041F1211</t>
  </si>
  <si>
    <t>1179041F2218</t>
  </si>
  <si>
    <t>1179041F3010</t>
  </si>
  <si>
    <t>1179041F3150</t>
  </si>
  <si>
    <t>6113001B1097</t>
  </si>
  <si>
    <t>3969007F1130</t>
  </si>
  <si>
    <t>3969007F2136</t>
  </si>
  <si>
    <t>4291009F2078</t>
  </si>
  <si>
    <t>4291009F1136</t>
  </si>
  <si>
    <t>2359005F1013</t>
  </si>
  <si>
    <t>2359005F1234</t>
  </si>
  <si>
    <t>2123016F3010</t>
  </si>
  <si>
    <t>2123016F3061</t>
  </si>
  <si>
    <t>2123016F1018</t>
  </si>
  <si>
    <t>2123016F1115</t>
  </si>
  <si>
    <t>2123016F2014</t>
  </si>
  <si>
    <t>2123016F2197</t>
  </si>
  <si>
    <t>2189016F4019</t>
  </si>
  <si>
    <t>2189016F4060</t>
  </si>
  <si>
    <t>2189016F5066</t>
  </si>
  <si>
    <t>2189016F6054</t>
  </si>
  <si>
    <t>2189016F1010</t>
  </si>
  <si>
    <t>2189016F1133</t>
  </si>
  <si>
    <t>2189016F2130</t>
  </si>
  <si>
    <t>2189016F3080</t>
  </si>
  <si>
    <t>1162001F2046</t>
  </si>
  <si>
    <t>2129008M1016</t>
  </si>
  <si>
    <t>2129008M1113</t>
  </si>
  <si>
    <t>2129008M2012</t>
  </si>
  <si>
    <t>2129008M2128</t>
  </si>
  <si>
    <t>2329005F1014</t>
  </si>
  <si>
    <t>2329005F1286</t>
  </si>
  <si>
    <t>6250031F1080</t>
  </si>
  <si>
    <t>2325003F3019</t>
  </si>
  <si>
    <t>2325003F3124</t>
  </si>
  <si>
    <t>2325003F4015</t>
  </si>
  <si>
    <t>2325003F4147</t>
  </si>
  <si>
    <t>2325003B2010</t>
  </si>
  <si>
    <t>2325003B2045</t>
  </si>
  <si>
    <t>2325003B1014</t>
  </si>
  <si>
    <t>2325003B1065</t>
  </si>
  <si>
    <t>2325003F1016</t>
  </si>
  <si>
    <t>2325003F1040</t>
  </si>
  <si>
    <t>2325003F2012</t>
  </si>
  <si>
    <t>2325003F2055</t>
  </si>
  <si>
    <t>4490023F4066</t>
  </si>
  <si>
    <t>4490023F3108</t>
  </si>
  <si>
    <t>4490023F2012</t>
  </si>
  <si>
    <t>4490023F2276</t>
  </si>
  <si>
    <t>4490023F1270</t>
  </si>
  <si>
    <t>3949003F4014</t>
  </si>
  <si>
    <t>3949003F4049</t>
  </si>
  <si>
    <t>3949003F5045</t>
  </si>
  <si>
    <t>3949003F1015</t>
  </si>
  <si>
    <t>3949003F1104</t>
  </si>
  <si>
    <t>3949003F2100</t>
  </si>
  <si>
    <t>3949003F3107</t>
  </si>
  <si>
    <t>4490100F1030</t>
  </si>
  <si>
    <t>2189010F2353</t>
  </si>
  <si>
    <t>2189010F1012</t>
  </si>
  <si>
    <t>2189010F1330</t>
  </si>
  <si>
    <t>2590002F1010</t>
  </si>
  <si>
    <t>2590002F1517</t>
  </si>
  <si>
    <t>1169012G1079</t>
  </si>
  <si>
    <t>1169012G2075</t>
  </si>
  <si>
    <t>4490017R1130</t>
  </si>
  <si>
    <t>4490017M1109</t>
  </si>
  <si>
    <t>2482009F1074</t>
  </si>
  <si>
    <t>2482009F2046</t>
  </si>
  <si>
    <t>6290002M2018</t>
  </si>
  <si>
    <t>6290002M2131</t>
  </si>
  <si>
    <t>6290002M1011</t>
  </si>
  <si>
    <t>6290002M1135</t>
  </si>
  <si>
    <t>2189012F1011</t>
  </si>
  <si>
    <t>2189012F1038</t>
  </si>
  <si>
    <t>2189012F2034</t>
  </si>
  <si>
    <t>2189012F3014</t>
  </si>
  <si>
    <t>2189012F3030</t>
  </si>
  <si>
    <t>1179039F1010</t>
  </si>
  <si>
    <t>1179039F1141</t>
  </si>
  <si>
    <t>1179039F2016</t>
  </si>
  <si>
    <t>1179039F2148</t>
  </si>
  <si>
    <t>1179039F3012</t>
  </si>
  <si>
    <t>1179039F3144</t>
  </si>
  <si>
    <t>1190017F3153</t>
  </si>
  <si>
    <t>1190017F1150</t>
  </si>
  <si>
    <t>1190017F2157</t>
  </si>
  <si>
    <t>1190017M3039</t>
  </si>
  <si>
    <t>1190017M1036</t>
  </si>
  <si>
    <t>1190017M2032</t>
  </si>
  <si>
    <t>1179048B1017</t>
  </si>
  <si>
    <t>1179048B1050</t>
  </si>
  <si>
    <t>1179048F1086</t>
  </si>
  <si>
    <t>1179048F2015</t>
  </si>
  <si>
    <t>1179048F2082</t>
  </si>
  <si>
    <t>1179048F3011</t>
  </si>
  <si>
    <t>1179048F3089</t>
  </si>
  <si>
    <t>2590007F1013</t>
  </si>
  <si>
    <t>2590007F1374</t>
  </si>
  <si>
    <t>2590007F2362</t>
  </si>
  <si>
    <t>2189008F1015</t>
  </si>
  <si>
    <t>2189008F1465</t>
  </si>
  <si>
    <t>2149014M1065</t>
  </si>
  <si>
    <t>2234001F1010</t>
  </si>
  <si>
    <t>2234001F1363</t>
  </si>
  <si>
    <t>1179028C1104</t>
  </si>
  <si>
    <t>1179028F1011</t>
  </si>
  <si>
    <t>1179028F1097</t>
  </si>
  <si>
    <t>1179028F2140</t>
  </si>
  <si>
    <t>1179028F3073</t>
  </si>
  <si>
    <t>2183005G2010</t>
  </si>
  <si>
    <t>2183005G2133</t>
  </si>
  <si>
    <t>2183005G1013</t>
  </si>
  <si>
    <t>2183005G1285</t>
  </si>
  <si>
    <t>2149031F2090</t>
  </si>
  <si>
    <t>2149031F1019</t>
  </si>
  <si>
    <t>2149031F1086</t>
  </si>
  <si>
    <t>2454004F2081</t>
  </si>
  <si>
    <t>2144007F3011</t>
  </si>
  <si>
    <t>2144007F3054</t>
  </si>
  <si>
    <t>2144007F1019</t>
  </si>
  <si>
    <t>2144007F1051</t>
  </si>
  <si>
    <t>2144007F2015</t>
  </si>
  <si>
    <t>2144007F2066</t>
  </si>
  <si>
    <t>4490022F4053</t>
  </si>
  <si>
    <t>4490022F3014</t>
  </si>
  <si>
    <t>4490022F3057</t>
  </si>
  <si>
    <t>4490022F2093</t>
  </si>
  <si>
    <t>4490022F1011</t>
  </si>
  <si>
    <t>4490022F1097</t>
  </si>
  <si>
    <t>3399005F1200</t>
  </si>
  <si>
    <t>2144012F1010</t>
  </si>
  <si>
    <t>2144012F1087</t>
  </si>
  <si>
    <t>2144012F2016</t>
  </si>
  <si>
    <t>2144012F2083</t>
  </si>
  <si>
    <t>1169008F2014</t>
  </si>
  <si>
    <t>1169008F2065</t>
  </si>
  <si>
    <t>1169008F1018</t>
  </si>
  <si>
    <t>1169008F1069</t>
  </si>
  <si>
    <t>3969004F3015</t>
  </si>
  <si>
    <t>3969004F3066</t>
  </si>
  <si>
    <t>3969004F4011</t>
  </si>
  <si>
    <t>3969004F4062</t>
  </si>
  <si>
    <t>3969004F1012</t>
  </si>
  <si>
    <t>3969004F1268</t>
  </si>
  <si>
    <t>3969004F2019</t>
  </si>
  <si>
    <t>3969004F2264</t>
  </si>
  <si>
    <t>2190026F1014</t>
  </si>
  <si>
    <t>2190026F1065</t>
  </si>
  <si>
    <t>2329027F1037</t>
  </si>
  <si>
    <t>3929004F2102</t>
  </si>
  <si>
    <t>2339265F1027</t>
  </si>
  <si>
    <t>2349101D1229</t>
  </si>
  <si>
    <t>2149027F2019</t>
  </si>
  <si>
    <t>2149027F2183</t>
  </si>
  <si>
    <t>2149027F3015</t>
  </si>
  <si>
    <t>2149027F3180</t>
  </si>
  <si>
    <t>2149027F1012</t>
  </si>
  <si>
    <t>2149027F1160</t>
  </si>
  <si>
    <t>3969009F6017</t>
  </si>
  <si>
    <t>3969009F6033</t>
  </si>
  <si>
    <t>3969009F4030</t>
  </si>
  <si>
    <t>3969009F5037</t>
  </si>
  <si>
    <t>3999002F1012</t>
  </si>
  <si>
    <t>3999002F1039</t>
  </si>
  <si>
    <t>3999002F2019</t>
  </si>
  <si>
    <t>3999002F2035</t>
  </si>
  <si>
    <t>2160002F1109</t>
  </si>
  <si>
    <t>6152005F2113</t>
  </si>
  <si>
    <t>6152005F1095</t>
  </si>
  <si>
    <t>6152005D1108</t>
  </si>
  <si>
    <t>3999026F1077</t>
  </si>
  <si>
    <t>3999026F2073</t>
  </si>
  <si>
    <t>1179051F3048</t>
  </si>
  <si>
    <t>1179051F4044</t>
  </si>
  <si>
    <t>1179051F1126</t>
  </si>
  <si>
    <t>1179051F2122</t>
  </si>
  <si>
    <t>1179040F3015</t>
  </si>
  <si>
    <t>1179040F3040</t>
  </si>
  <si>
    <t>1179040F1012</t>
  </si>
  <si>
    <t>1179040F1098</t>
  </si>
  <si>
    <t>1179040F2094</t>
  </si>
  <si>
    <t>1179040F4011</t>
  </si>
  <si>
    <t>1179040F4038</t>
  </si>
  <si>
    <t>2129003M2192</t>
  </si>
  <si>
    <t>2129003M1188</t>
  </si>
  <si>
    <t>4413004F1014</t>
  </si>
  <si>
    <t>4413004F1308</t>
  </si>
  <si>
    <t>3136004F2014</t>
  </si>
  <si>
    <t>3136004F2278</t>
  </si>
  <si>
    <t>2399009F3044</t>
  </si>
  <si>
    <t>3999016M1013</t>
  </si>
  <si>
    <t>3999016M1056</t>
  </si>
  <si>
    <t>2149010F1017</t>
  </si>
  <si>
    <t>2149010F1157</t>
  </si>
  <si>
    <t>2149010F2013</t>
  </si>
  <si>
    <t>2149010F2226</t>
  </si>
  <si>
    <t>1190018R1038</t>
  </si>
  <si>
    <t>1190018F5010</t>
  </si>
  <si>
    <t>1190018F5150</t>
  </si>
  <si>
    <t>1190018F6017</t>
  </si>
  <si>
    <t>1190018F6157</t>
  </si>
  <si>
    <t>1190018F4154</t>
  </si>
  <si>
    <t>1190018F2011</t>
  </si>
  <si>
    <t>1190018F2089</t>
  </si>
  <si>
    <t>1190018F3018</t>
  </si>
  <si>
    <t>1190018F3085</t>
  </si>
  <si>
    <t>1190018F1082</t>
  </si>
  <si>
    <t>1149035F2140</t>
  </si>
  <si>
    <t>1149035F1144</t>
  </si>
  <si>
    <t>2399010F1010</t>
  </si>
  <si>
    <t>2399010F1206</t>
  </si>
  <si>
    <t>2399010F2016</t>
  </si>
  <si>
    <t>2399010F2202</t>
  </si>
  <si>
    <t>4490026F4094</t>
  </si>
  <si>
    <t>4490026F5074</t>
  </si>
  <si>
    <t>4490026F1010</t>
  </si>
  <si>
    <t>4490026F1184</t>
  </si>
  <si>
    <t>4490026C1099</t>
  </si>
  <si>
    <t>4490026F2369</t>
  </si>
  <si>
    <t>4490026F3012</t>
  </si>
  <si>
    <t>4490026F3349</t>
  </si>
  <si>
    <t>2119003F2014</t>
  </si>
  <si>
    <t>2119003F2650</t>
  </si>
  <si>
    <t>2325006F2083</t>
  </si>
  <si>
    <t>2325006F1010</t>
  </si>
  <si>
    <t>2325006F1087</t>
  </si>
  <si>
    <t>2329028F1104</t>
  </si>
  <si>
    <t>2329028F2100</t>
  </si>
  <si>
    <t>2329028F3077</t>
  </si>
  <si>
    <t>1190016F1067</t>
  </si>
  <si>
    <t>1139009F4055</t>
  </si>
  <si>
    <t>1139009F3059</t>
  </si>
  <si>
    <t>1139009F1013</t>
  </si>
  <si>
    <t>1139009F1030</t>
  </si>
  <si>
    <t>1139009F2010</t>
  </si>
  <si>
    <t>1139009F2036</t>
  </si>
  <si>
    <t>3999021F1031</t>
  </si>
  <si>
    <t>2329023F1012</t>
  </si>
  <si>
    <t>2329023F1101</t>
  </si>
  <si>
    <t>2329023F2019</t>
  </si>
  <si>
    <t>2329023F2108</t>
  </si>
  <si>
    <t>2329023M1011</t>
  </si>
  <si>
    <t>2329023M1143</t>
  </si>
  <si>
    <t>2329023M2018</t>
  </si>
  <si>
    <t>2329023M2140</t>
  </si>
  <si>
    <t>2144006F2169</t>
  </si>
  <si>
    <t>2144006F3017</t>
  </si>
  <si>
    <t>2144006F3122</t>
  </si>
  <si>
    <t>2144006F1014</t>
  </si>
  <si>
    <t>2144006F1120</t>
  </si>
  <si>
    <t>1179038F7013</t>
  </si>
  <si>
    <t>1179038F7048</t>
  </si>
  <si>
    <t>1179038F5010</t>
  </si>
  <si>
    <t>1179038F5037</t>
  </si>
  <si>
    <t>1179038F6033</t>
  </si>
  <si>
    <t>1179038F8036</t>
  </si>
  <si>
    <t>1179038C1094</t>
  </si>
  <si>
    <t>1179038F1015</t>
  </si>
  <si>
    <t>1179038F1090</t>
  </si>
  <si>
    <t>1179038F2097</t>
  </si>
  <si>
    <t>1179038F3085</t>
  </si>
  <si>
    <t>3999019F2049</t>
  </si>
  <si>
    <t>3999019F1018</t>
  </si>
  <si>
    <t>3999019F1174</t>
  </si>
  <si>
    <t>3253003D1019</t>
  </si>
  <si>
    <t>3253003D1124</t>
  </si>
  <si>
    <t>6249002F1040</t>
  </si>
  <si>
    <t>4291015F1018</t>
  </si>
  <si>
    <t>4291015F1123</t>
  </si>
  <si>
    <t>4291024M2055</t>
  </si>
  <si>
    <t>4291024M1059</t>
  </si>
  <si>
    <t>3969013F1038</t>
  </si>
  <si>
    <t>3969013F2034</t>
  </si>
  <si>
    <t>2329021F1013</t>
  </si>
  <si>
    <t>2329021F1099</t>
  </si>
  <si>
    <t>1139010R1063</t>
  </si>
  <si>
    <t>1139010F1075</t>
  </si>
  <si>
    <t>1139010F2071</t>
  </si>
  <si>
    <t>1139010F3027</t>
  </si>
  <si>
    <t>1139010F4023</t>
  </si>
  <si>
    <t>4490028F4042</t>
  </si>
  <si>
    <t>4490028Q1010</t>
  </si>
  <si>
    <t>4490028Q1052</t>
  </si>
  <si>
    <t>4490028F1116</t>
  </si>
  <si>
    <t>6241013F2209</t>
  </si>
  <si>
    <t>6241013F3205</t>
  </si>
  <si>
    <t>2325004M2016</t>
  </si>
  <si>
    <t>2325004M2075</t>
  </si>
  <si>
    <t>2325004M1010</t>
  </si>
  <si>
    <t>2325004M1095</t>
  </si>
  <si>
    <t>6149002F1177</t>
  </si>
  <si>
    <t>2149039F3263</t>
  </si>
  <si>
    <t>2149039F1279</t>
  </si>
  <si>
    <t>2149039F2275</t>
  </si>
  <si>
    <t>2149110F2291</t>
  </si>
  <si>
    <t>2149110F1210</t>
  </si>
  <si>
    <t>2189017F3017</t>
  </si>
  <si>
    <t>2189017F3149</t>
  </si>
  <si>
    <t>2189017F4013</t>
  </si>
  <si>
    <t>2189017F4145</t>
  </si>
  <si>
    <t>2189017F1014</t>
  </si>
  <si>
    <t>2189017F1154</t>
  </si>
  <si>
    <t>2189017F2010</t>
  </si>
  <si>
    <t>2189017F2150</t>
  </si>
  <si>
    <t>1169013G1057</t>
  </si>
  <si>
    <t>1169013G2053</t>
  </si>
  <si>
    <t>1124029F1018</t>
  </si>
  <si>
    <t>1124029F1123</t>
  </si>
  <si>
    <t>1124029F2014</t>
  </si>
  <si>
    <t>1124029F2090</t>
  </si>
  <si>
    <t>2319001M1019</t>
  </si>
  <si>
    <t>2319001M1353</t>
  </si>
  <si>
    <t>1124022F1083</t>
  </si>
  <si>
    <t>1124022F2012</t>
  </si>
  <si>
    <t>1124022F2110</t>
  </si>
  <si>
    <t>4490027R1010</t>
  </si>
  <si>
    <t>4490027R1061</t>
  </si>
  <si>
    <t>4490027F2010</t>
  </si>
  <si>
    <t>4490027F2142</t>
  </si>
  <si>
    <t>4490027F1014</t>
  </si>
  <si>
    <t>4490027F1146</t>
  </si>
  <si>
    <t>2171023F1015</t>
  </si>
  <si>
    <t>2171023F1082</t>
  </si>
  <si>
    <t>2171023F2011</t>
  </si>
  <si>
    <t>2171023F2127</t>
  </si>
  <si>
    <t>2590007F1218</t>
  </si>
  <si>
    <t>2590007F2184</t>
  </si>
  <si>
    <t>3323001C3056</t>
  </si>
  <si>
    <t>3323001C1053</t>
  </si>
  <si>
    <t>2171011G1018</t>
  </si>
  <si>
    <t>2171011G1182</t>
  </si>
  <si>
    <t>3929007F1037</t>
  </si>
  <si>
    <t>3929007F2033</t>
  </si>
  <si>
    <t>2190029D1050</t>
  </si>
  <si>
    <t>2190029D2056</t>
  </si>
  <si>
    <t>注射薬</t>
  </si>
  <si>
    <t>4291419D1050</t>
  </si>
  <si>
    <t>6250401F1015</t>
  </si>
  <si>
    <t>6250401F1228</t>
  </si>
  <si>
    <t>6123402A1230</t>
  </si>
  <si>
    <t>6123402A3233</t>
  </si>
  <si>
    <t>2190408A1089</t>
  </si>
  <si>
    <t>2190406A2019</t>
  </si>
  <si>
    <t>2190406A2116</t>
  </si>
  <si>
    <t>2190406G2062</t>
  </si>
  <si>
    <t>2190406A1012</t>
  </si>
  <si>
    <t>2190406A1110</t>
  </si>
  <si>
    <t>2190406G1040</t>
  </si>
  <si>
    <t>3999438G1051</t>
  </si>
  <si>
    <t>4240404A2063</t>
  </si>
  <si>
    <t>4240404A1067</t>
  </si>
  <si>
    <t>4235404A1067</t>
  </si>
  <si>
    <t>4235404A2063</t>
  </si>
  <si>
    <t>4235404D1071</t>
  </si>
  <si>
    <t>4235404D2078</t>
  </si>
  <si>
    <t>4291410A2017</t>
  </si>
  <si>
    <t>4291410A2106</t>
  </si>
  <si>
    <t>4291410A3013</t>
  </si>
  <si>
    <t>4291410A3099</t>
  </si>
  <si>
    <t>4291410A1010</t>
  </si>
  <si>
    <t>4291410A1100</t>
  </si>
  <si>
    <t>3999411G6020</t>
  </si>
  <si>
    <t>3999411G7026</t>
  </si>
  <si>
    <t>3999411G4035</t>
  </si>
  <si>
    <t>3999411D1013</t>
  </si>
  <si>
    <t>3999411D1196</t>
  </si>
  <si>
    <t>3999411D2010</t>
  </si>
  <si>
    <t>3999411D2079</t>
  </si>
  <si>
    <t>3999403D1280</t>
  </si>
  <si>
    <t>3999403D2015</t>
  </si>
  <si>
    <t>3999403D2090</t>
  </si>
  <si>
    <t>4291403A2130</t>
  </si>
  <si>
    <t>4291403A3137</t>
  </si>
  <si>
    <t>4291403A1010</t>
  </si>
  <si>
    <t>4291403A1134</t>
  </si>
  <si>
    <t>2133400D4014</t>
  </si>
  <si>
    <t>2133400D4022</t>
  </si>
  <si>
    <t>2133400D3018</t>
  </si>
  <si>
    <t>2133400D3034</t>
  </si>
  <si>
    <t>6112401A1135</t>
  </si>
  <si>
    <t>6112401A2158</t>
  </si>
  <si>
    <t>2325400A1018</t>
  </si>
  <si>
    <t>2325400A1220</t>
  </si>
  <si>
    <t>2171405D4018</t>
  </si>
  <si>
    <t>2171405D4069</t>
  </si>
  <si>
    <t>2171405D3011</t>
  </si>
  <si>
    <t>2171405D3089</t>
  </si>
  <si>
    <t>2171405D5014</t>
  </si>
  <si>
    <t>2171405D5065</t>
  </si>
  <si>
    <t>6139500F1091</t>
  </si>
  <si>
    <t>6139500F2055</t>
  </si>
  <si>
    <t>6132418F1017</t>
  </si>
  <si>
    <t>6132418F1114</t>
  </si>
  <si>
    <t>6132418F2013</t>
  </si>
  <si>
    <t>6132418F2145</t>
  </si>
  <si>
    <t>6132419F1119</t>
  </si>
  <si>
    <t>6132419F2131</t>
  </si>
  <si>
    <t>6119402D1030</t>
  </si>
  <si>
    <t>3334403A2194</t>
  </si>
  <si>
    <t>6139501D2016</t>
  </si>
  <si>
    <t>6139501D2075</t>
  </si>
  <si>
    <t>6119401D1019</t>
  </si>
  <si>
    <t>6119401D1124</t>
  </si>
  <si>
    <t>2439401D2032</t>
  </si>
  <si>
    <t>4240405A3080</t>
  </si>
  <si>
    <t>4240405A4087</t>
  </si>
  <si>
    <t>4240405A1053</t>
  </si>
  <si>
    <t>4240405A2050</t>
  </si>
  <si>
    <t>2119404A1018</t>
  </si>
  <si>
    <t>2119404A1182</t>
  </si>
  <si>
    <t>3999407D1270</t>
  </si>
  <si>
    <t>3999407D2285</t>
  </si>
  <si>
    <t>2149400A2015</t>
  </si>
  <si>
    <t>2149400A2155</t>
  </si>
  <si>
    <t>2149400A3070</t>
  </si>
  <si>
    <t>2149400A1019</t>
  </si>
  <si>
    <t>2149400A1132</t>
  </si>
  <si>
    <t>2171406D2010</t>
  </si>
  <si>
    <t>2171406D2036</t>
  </si>
  <si>
    <t>2171406D1013</t>
  </si>
  <si>
    <t>2171406D1030</t>
  </si>
  <si>
    <t>2171406D3016</t>
  </si>
  <si>
    <t>2171406D3032</t>
  </si>
  <si>
    <t>4240406A2054</t>
  </si>
  <si>
    <t>4240406A3026</t>
  </si>
  <si>
    <t>4240406A1015</t>
  </si>
  <si>
    <t>4240406A1058</t>
  </si>
  <si>
    <t>3999418D1040</t>
  </si>
  <si>
    <t>3999418D2046</t>
  </si>
  <si>
    <t>6113400A1090</t>
  </si>
  <si>
    <t>6131403D1225</t>
  </si>
  <si>
    <t>6131403D2221</t>
  </si>
  <si>
    <t>2325401A4011</t>
  </si>
  <si>
    <t>2325401A4054</t>
  </si>
  <si>
    <t>2325401A3015</t>
  </si>
  <si>
    <t>2325401A3058</t>
  </si>
  <si>
    <t>6290401A2010</t>
  </si>
  <si>
    <t>6290401A2192</t>
  </si>
  <si>
    <t>6290401A3016</t>
  </si>
  <si>
    <t>6290401A3180</t>
  </si>
  <si>
    <t>6290401A1013</t>
  </si>
  <si>
    <t>6290401A1129</t>
  </si>
  <si>
    <t>2219403A1019</t>
  </si>
  <si>
    <t>2219403A1108</t>
  </si>
  <si>
    <t>7223401A1015</t>
  </si>
  <si>
    <t>7223401A1112</t>
  </si>
  <si>
    <t>7223401A2011</t>
  </si>
  <si>
    <t>7223401A2070</t>
  </si>
  <si>
    <t>7223401A3018</t>
  </si>
  <si>
    <t>7223401A3093</t>
  </si>
  <si>
    <t>3334400A7044</t>
  </si>
  <si>
    <t>3334400A5041</t>
  </si>
  <si>
    <t>3334400A6072</t>
  </si>
  <si>
    <t>3334400A8024</t>
  </si>
  <si>
    <t>3334400A3049</t>
  </si>
  <si>
    <t>4229401A1031</t>
  </si>
  <si>
    <t>4229401A2038</t>
  </si>
  <si>
    <t>4229401A3034</t>
  </si>
  <si>
    <t>4229401D2050</t>
  </si>
  <si>
    <t>4229401D1054</t>
  </si>
  <si>
    <t>4229401D3049</t>
  </si>
  <si>
    <t>4291412D1059</t>
  </si>
  <si>
    <t>6179400D1039</t>
  </si>
  <si>
    <t>6179400D2035</t>
  </si>
  <si>
    <t>6152401F1146</t>
  </si>
  <si>
    <t>6139400D1084</t>
  </si>
  <si>
    <t>6139400D2080</t>
  </si>
  <si>
    <t>6139504F1014</t>
  </si>
  <si>
    <t>6139504F1111</t>
  </si>
  <si>
    <t>6139504F2010</t>
  </si>
  <si>
    <t>6139504F2045</t>
  </si>
  <si>
    <t>6139504F3017</t>
  </si>
  <si>
    <t>6139504F3076</t>
  </si>
  <si>
    <t>6249401A1041</t>
  </si>
  <si>
    <t>3929407D2019</t>
  </si>
  <si>
    <t>3929407D2094</t>
  </si>
  <si>
    <t>3929407D1098</t>
  </si>
  <si>
    <t>外用薬</t>
  </si>
  <si>
    <t>1319732Q1051</t>
  </si>
  <si>
    <t>2649719N1017</t>
  </si>
  <si>
    <t>2649719N1114</t>
  </si>
  <si>
    <t>1319762Q1079</t>
  </si>
  <si>
    <t>1319722Q1236</t>
  </si>
  <si>
    <t>1319752Q1059</t>
  </si>
  <si>
    <t>2634713M1062</t>
  </si>
  <si>
    <t>2259701G1071</t>
  </si>
  <si>
    <t>1319730Q1338</t>
  </si>
  <si>
    <t>1329705Q1018</t>
  </si>
  <si>
    <t>1329705Q1310</t>
  </si>
  <si>
    <t>2259707S1071</t>
  </si>
  <si>
    <t>2259707S2078</t>
  </si>
  <si>
    <t>2259707S3074</t>
  </si>
  <si>
    <t>2659710N1012</t>
  </si>
  <si>
    <t>2659710N1209</t>
  </si>
  <si>
    <t>2659710Q1019</t>
  </si>
  <si>
    <t>2659710Q1108</t>
  </si>
  <si>
    <t>1319736Q1017</t>
  </si>
  <si>
    <t>1319736Q1106</t>
  </si>
  <si>
    <t>1319740Q1013</t>
  </si>
  <si>
    <t>1319740Q1072</t>
  </si>
  <si>
    <t>6250700M1014</t>
  </si>
  <si>
    <t>6250700M1243</t>
  </si>
  <si>
    <t>2655708N1016</t>
  </si>
  <si>
    <t>2655708N1300</t>
  </si>
  <si>
    <t>2649731S1283</t>
  </si>
  <si>
    <t>1329707Q2064</t>
  </si>
  <si>
    <t>1329707Q1076</t>
  </si>
  <si>
    <t>1329707Q3117</t>
  </si>
  <si>
    <t>1329702R3195</t>
  </si>
  <si>
    <t>1319733Q1099</t>
  </si>
  <si>
    <t>1319739Q1010</t>
  </si>
  <si>
    <t>1319739Q1150</t>
  </si>
  <si>
    <t>1190700S3099</t>
  </si>
  <si>
    <t>1190700S4095</t>
  </si>
  <si>
    <t>1190700S1096</t>
  </si>
  <si>
    <t>1190700S2092</t>
  </si>
  <si>
    <t>1319746Q1010</t>
  </si>
  <si>
    <t>1319746Q1045</t>
  </si>
  <si>
    <t>2171700S1150</t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</si>
  <si>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</si>
  <si>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1169015F3100</t>
  </si>
  <si>
    <t>3929007D1036</t>
  </si>
  <si>
    <t>③季節性</t>
  </si>
  <si>
    <t>⑤横這い</t>
  </si>
  <si>
    <t>②減少傾向</t>
  </si>
  <si>
    <t>①増加傾向</t>
  </si>
  <si>
    <t>Ｌ－アスパラギン酸Ｃａ錠２００ｍｇ「サワイ」</t>
  </si>
  <si>
    <t>アカルボース錠１００ｍｇ「サワイ」</t>
  </si>
  <si>
    <t>アカルボース錠５０ｍｇ「サワイ」</t>
  </si>
  <si>
    <t>アクタリット錠１００ｍｇ「サワイ」</t>
  </si>
  <si>
    <t>アシクロビルＤＳ８０％「サワイ」</t>
  </si>
  <si>
    <t>アシクロビル錠２００ｍｇ「サワイ」</t>
  </si>
  <si>
    <t>アシクロビル錠４００ｍｇ「サワイ」</t>
  </si>
  <si>
    <t>アシクロビル顆粒４０％「サワイ」</t>
  </si>
  <si>
    <t>アジスロマイシン錠２５０ｍｇ「サワイ」</t>
  </si>
  <si>
    <t>アジルサルタンＯＤ錠１０ｍｇ「サワイ」</t>
  </si>
  <si>
    <t>アジルサルタンＯＤ錠２０ｍｇ「サワイ」</t>
  </si>
  <si>
    <t>アジルサルタンＯＤ錠４０ｍｇ「サワイ」</t>
  </si>
  <si>
    <t>アジルサルタン錠１０ｍｇ「サワイ」</t>
  </si>
  <si>
    <t>アジルサルタン錠２０ｍｇ「サワイ」</t>
  </si>
  <si>
    <t>アジルサルタン錠４０ｍｇ「サワイ」</t>
  </si>
  <si>
    <t>アテノロール錠２５ｍｇ「サワイ」</t>
  </si>
  <si>
    <t>アテノロール錠５０ｍｇ「サワイ」</t>
  </si>
  <si>
    <t>アトモキセチンカプセル１０ｍｇ「サワイ」</t>
  </si>
  <si>
    <t>アトモキセチンカプセル２５ｍｇ「サワイ」</t>
  </si>
  <si>
    <t>アトモキセチンカプセル４０ｍｇ「サワイ」</t>
  </si>
  <si>
    <t>アトモキセチンカプセル５ｍｇ「サワイ」</t>
  </si>
  <si>
    <t>アトルバスタチン錠１０ｍｇ「サワイ」</t>
  </si>
  <si>
    <t>アトルバスタチン錠５ｍｇ「サワイ」</t>
  </si>
  <si>
    <t>アナストロゾール錠１ｍｇ「サワイ」</t>
  </si>
  <si>
    <t>アプレピタントカプセル１２５ｍｇ「サワイ」</t>
  </si>
  <si>
    <t>アプレピタントカプセル８０ｍｇ「サワイ」</t>
  </si>
  <si>
    <t>アプレピタントカプセルセット「サワイ」</t>
  </si>
  <si>
    <t>アフロクアロン錠２０ｍｇ「サワイ」</t>
  </si>
  <si>
    <t>アマルエット配合錠１番「サワイ」</t>
  </si>
  <si>
    <t>アマルエット配合錠２番「サワイ」</t>
  </si>
  <si>
    <t>アマルエット配合錠３番「サワイ」</t>
  </si>
  <si>
    <t>アマルエット配合錠４番「サワイ」</t>
  </si>
  <si>
    <t>アマンタジン塩酸塩細粒１０％「サワイ」</t>
  </si>
  <si>
    <t>アマンタジン塩酸塩錠１００ｍｇ「サワイ」</t>
  </si>
  <si>
    <t>アマンタジン塩酸塩錠５０ｍｇ「サワイ」</t>
  </si>
  <si>
    <t>アミオダロン塩酸塩錠１００ｍｇ「サワイ」</t>
  </si>
  <si>
    <t>アミトリプチリン塩酸塩錠１０ｍｇ「サワイ」</t>
  </si>
  <si>
    <t>アミトリプチリン塩酸塩錠２５ｍｇ「サワイ」</t>
  </si>
  <si>
    <t>アムバロ配合錠「サワイ」</t>
  </si>
  <si>
    <t>アムロジピンＯＤ錠１０ｍｇ「サワイ」</t>
  </si>
  <si>
    <t>アムロジピンＯＤ錠２．５ｍｇ「サワイ」</t>
  </si>
  <si>
    <t>アムロジピンＯＤ錠５ｍｇ「サワイ」</t>
  </si>
  <si>
    <t>アムロジピン錠１０ｍｇ「サワイ」</t>
  </si>
  <si>
    <t>アムロジピン錠２．５ｍｇ「サワイ」</t>
  </si>
  <si>
    <t>アムロジピン錠５ｍｇ「サワイ」</t>
  </si>
  <si>
    <t>アメジニウムメチル硫酸塩錠１０ｍｇ「サワイ」</t>
  </si>
  <si>
    <t>アラセプリル錠２５ｍｇ「サワイ」</t>
  </si>
  <si>
    <t>アリピプラゾール錠１２ｍｇ「サワイ」</t>
  </si>
  <si>
    <t>アリピプラゾール錠１ｍｇ「サワイ」</t>
  </si>
  <si>
    <t>アリピプラゾール錠２４ｍｇ「サワイ」</t>
  </si>
  <si>
    <t>アリピプラゾール錠３ｍｇ「サワイ」</t>
  </si>
  <si>
    <t>アリピプラゾール錠６ｍｇ「サワイ」</t>
  </si>
  <si>
    <t>アリピプラゾール内用液１２ｍｇ分包「サワイ」</t>
  </si>
  <si>
    <t>アリピプラゾール内用液１ｍｇ分包「サワイ」</t>
  </si>
  <si>
    <t>アリピプラゾール内用液３ｍｇ分包「サワイ」</t>
  </si>
  <si>
    <t>アリピプラゾール内用液６ｍｇ分包「サワイ」</t>
  </si>
  <si>
    <t>アルファカルシドールカプセル０．２５μｇ「サワイ」</t>
  </si>
  <si>
    <t>アルファカルシドールカプセル０．５μｇ「サワイ」</t>
  </si>
  <si>
    <t>アルファカルシドールカプセル１μｇ「サワイ」</t>
  </si>
  <si>
    <t>アレンドロン酸錠３５ｍｇ「サワイ」</t>
  </si>
  <si>
    <t>アレンドロン酸錠５ｍｇ「サワイ」</t>
  </si>
  <si>
    <t>アロチノロール塩酸塩錠１０ｍｇ「サワイ」</t>
  </si>
  <si>
    <t>アロチノロール塩酸塩錠５ｍｇ「サワイ」</t>
  </si>
  <si>
    <t>アロプリノール錠１００ｍｇ「サワイ」</t>
  </si>
  <si>
    <t>アロプリノール錠５０ｍｇ「サワイ」</t>
  </si>
  <si>
    <t>アンブリセンタン錠２．５ｍｇ「サワイ」</t>
  </si>
  <si>
    <t>アンブロキソール塩酸塩Ｌカプセル４５ｍｇ「サワイ」</t>
  </si>
  <si>
    <t>アンブロキソール塩酸塩徐放ＯＤ錠４５ｍｇ「サワイ」</t>
  </si>
  <si>
    <t>アンブロキソール塩酸塩錠１５ｍｇ「サワイ」</t>
  </si>
  <si>
    <t>イグラチモド錠２５ｍｇ「サワイ」</t>
  </si>
  <si>
    <t>イコサペント酸エチル粒状カプセル３００ｍｇ「サワイ」</t>
  </si>
  <si>
    <t>イコサペント酸エチル粒状カプセル６００ｍｇ「サワイ」</t>
  </si>
  <si>
    <t>イコサペント酸エチル粒状カプセル９００ｍｇ「サワイ」</t>
  </si>
  <si>
    <t>イトプリド塩酸塩錠５０ｍｇ「サワイ」</t>
  </si>
  <si>
    <t>イトラコナゾールカプセル５０ｍｇ「ＳＷ」</t>
  </si>
  <si>
    <t>イフェンプロジル酒石酸塩錠１０ｍｇ「サワイ」</t>
  </si>
  <si>
    <t>イフェンプロジル酒石酸塩錠２０ｍｇ「サワイ」</t>
  </si>
  <si>
    <t>イマチニブ錠１００ｍｇ「サワイ」</t>
  </si>
  <si>
    <t>イマチニブ錠２００ｍｇ「サワイ」</t>
  </si>
  <si>
    <t>イミダフェナシンＯＤ錠０．１ｍｇ「サワイ」</t>
  </si>
  <si>
    <t>イミダフェナシン錠０．１ｍｇ「サワイ」</t>
  </si>
  <si>
    <t>イミダプリル塩酸塩錠１０ｍｇ「サワイ」</t>
  </si>
  <si>
    <t>イミダプリル塩酸塩錠２．５ｍｇ「サワイ」</t>
  </si>
  <si>
    <t>イミダプリル塩酸塩錠５ｍｇ「サワイ」</t>
  </si>
  <si>
    <t>イルアミクス配合錠ＨＤ「サワイ」</t>
  </si>
  <si>
    <t>イルアミクス配合錠ＬＤ「サワイ」</t>
  </si>
  <si>
    <t>イルソグラジンマレイン酸塩錠２ｍｇ「サワイ」</t>
  </si>
  <si>
    <t>イルソグラジンマレイン酸塩錠４ｍｇ「サワイ」</t>
  </si>
  <si>
    <t>イルベサルタン錠１００ｍｇ「サワイ」</t>
  </si>
  <si>
    <t>イルベサルタン錠２００ｍｇ「サワイ」</t>
  </si>
  <si>
    <t>イルベサルタン錠５０ｍｇ「サワイ」</t>
  </si>
  <si>
    <t>ウルソデオキシコール酸錠１００ｍｇ「サワイ」</t>
  </si>
  <si>
    <t>エスエーワン配合ＯＤ錠Ｔ２０</t>
  </si>
  <si>
    <t>エスエーワン配合ＯＤ錠Ｔ２５</t>
  </si>
  <si>
    <t>エスエーワン配合カプセルＴ２０</t>
  </si>
  <si>
    <t>エスエーワン配合カプセルＴ２５</t>
  </si>
  <si>
    <t>エスエーワン配合顆粒Ｔ２０</t>
  </si>
  <si>
    <t>エスエーワン配合顆粒Ｔ２５</t>
  </si>
  <si>
    <t>エスシタロプラムＯＤ錠１０ｍｇ「サワイ」</t>
  </si>
  <si>
    <t>エスシタロプラムＯＤ錠２０ｍｇ「サワイ」</t>
  </si>
  <si>
    <t>エスシタロプラム錠１０ｍｇ「サワイ」</t>
  </si>
  <si>
    <t>エスシタロプラム錠２０ｍｇ「サワイ」</t>
  </si>
  <si>
    <t>エスゾピクロン錠１ｍｇ「サワイ」</t>
  </si>
  <si>
    <t>エスゾピクロン錠２ｍｇ「サワイ」</t>
  </si>
  <si>
    <t>エスゾピクロン錠３ｍｇ「サワイ」</t>
  </si>
  <si>
    <t>エゼチミブ錠１０ｍｇ「サワイ」</t>
  </si>
  <si>
    <t>エソメプラゾールカプセル１０ｍｇ「サワイ」</t>
  </si>
  <si>
    <t>エソメプラゾールカプセル２０ｍｇ「サワイ」</t>
  </si>
  <si>
    <t>エトドラク錠１００ｍｇ「ＳＷ」</t>
  </si>
  <si>
    <t>エトドラク錠２００ｍｇ「ＳＷ」</t>
  </si>
  <si>
    <t>エナラプリルマレイン酸塩錠１０ｍｇ「サワイ」</t>
  </si>
  <si>
    <t>エナラプリルマレイン酸塩錠２．５ｍｇ「サワイ」</t>
  </si>
  <si>
    <t>エナラプリルマレイン酸塩錠５ｍｇ「サワイ」</t>
  </si>
  <si>
    <t>エバスチンＯＤ錠１０ｍｇ「サワイ」</t>
  </si>
  <si>
    <t>エバスチンＯＤ錠５ｍｇ「サワイ」</t>
  </si>
  <si>
    <t>エバスチン錠１０ｍｇ「サワイ」</t>
  </si>
  <si>
    <t>エバスチン錠５ｍｇ「サワイ」</t>
  </si>
  <si>
    <t>エパルレスタット錠５０ｍｇ「サワイ」</t>
  </si>
  <si>
    <t>エピナスチン塩酸塩ＤＳ小児用１％「サワイ」</t>
  </si>
  <si>
    <t>エピナスチン塩酸塩錠１０ｍｇ「サワイ」</t>
  </si>
  <si>
    <t>エピナスチン塩酸塩錠２０ｍｇ「サワイ」</t>
  </si>
  <si>
    <t>エリスロマイシン錠２００ｍｇ「サワイ」</t>
  </si>
  <si>
    <t>エルデカルシトールカプセル０．５μｇ「サワイ」</t>
  </si>
  <si>
    <t>エルデカルシトールカプセル０．７５μｇ「サワイ」</t>
  </si>
  <si>
    <t>エンテカビルＯＤ錠０．５ｍｇ「サワイ」</t>
  </si>
  <si>
    <t>エンペラシン配合錠</t>
  </si>
  <si>
    <t>オキサトミドＤＳ小児用２％「サワイ」</t>
  </si>
  <si>
    <t>オキサトミド錠３０ｍｇ「サワイ」</t>
  </si>
  <si>
    <t>オキシブチニン塩酸塩錠１ｍｇ「サワイ」</t>
  </si>
  <si>
    <t>オキシブチニン塩酸塩錠２ｍｇ「サワイ」</t>
  </si>
  <si>
    <t>オキシブチニン塩酸塩錠３ｍｇ「サワイ」</t>
  </si>
  <si>
    <t>オセルタミビルＤＳ３％「サワイ」</t>
  </si>
  <si>
    <t>オセルタミビルカプセル７５ｍｇ「サワイ」</t>
  </si>
  <si>
    <t>オフロキサシン錠１００ｍｇ「サワイ」</t>
  </si>
  <si>
    <t>オランザピン細粒１％「サワイ」</t>
  </si>
  <si>
    <t>オランザピン錠１０ｍｇ「サワイ」</t>
  </si>
  <si>
    <t>オランザピン錠２．５ｍｇ「サワイ」</t>
  </si>
  <si>
    <t>オランザピン錠５ｍｇ「サワイ」</t>
  </si>
  <si>
    <t>オルメサルタンＯＤ錠１０ｍｇ「サワイ」</t>
  </si>
  <si>
    <t>オルメサルタンＯＤ錠２０ｍｇ「サワイ」</t>
  </si>
  <si>
    <t>オルメサルタンＯＤ錠４０ｍｇ「サワイ」</t>
  </si>
  <si>
    <t>オルメサルタンＯＤ錠５ｍｇ「サワイ」</t>
  </si>
  <si>
    <t>オロパタジン塩酸塩ＯＤ錠２．５ｍｇ「サワイ」</t>
  </si>
  <si>
    <t>オロパタジン塩酸塩ＯＤ錠５ｍｇ「サワイ」</t>
  </si>
  <si>
    <t>オロパタジン塩酸塩錠２．５ｍｇ「サワイ」</t>
  </si>
  <si>
    <t>オロパタジン塩酸塩錠５ｍｇ「サワイ」</t>
  </si>
  <si>
    <t>カプトプリル錠１２．５「ＳＷ」</t>
  </si>
  <si>
    <t>カプトプリル錠２５「ＳＷ」</t>
  </si>
  <si>
    <t>カペシタビン錠３００ｍｇ「サワイ」</t>
  </si>
  <si>
    <t>カベルゴリン錠０．２５ｍｇ「サワイ」</t>
  </si>
  <si>
    <t>カベルゴリン錠１．０ｍｇ「サワイ」</t>
  </si>
  <si>
    <t>ガランタミンＯＤ錠１２ｍｇ「サワイ」</t>
  </si>
  <si>
    <t>ガランタミンＯＤ錠４ｍｇ「サワイ」</t>
  </si>
  <si>
    <t>ガランタミンＯＤ錠８ｍｇ「サワイ」</t>
  </si>
  <si>
    <t>カルシトリオールカプセル０．２５μｇ「サワイ」</t>
  </si>
  <si>
    <t>カルシトリオールカプセル０．５μｇ「サワイ」</t>
  </si>
  <si>
    <t>カルテオロール塩酸塩錠５ｍｇ「サワイ」</t>
  </si>
  <si>
    <t>カルベジロール錠１．２５ｍｇ「サワイ」</t>
  </si>
  <si>
    <t>カルベジロール錠１０ｍｇ「サワイ」</t>
  </si>
  <si>
    <t>カルベジロール錠２．５ｍｇ「サワイ」</t>
  </si>
  <si>
    <t>カルベジロール錠２０ｍｇ「サワイ」</t>
  </si>
  <si>
    <t>カルボシステイン錠２５０ｍｇ「サワイ」</t>
  </si>
  <si>
    <t>カルボシステイン錠５００ｍｇ「サワイ」</t>
  </si>
  <si>
    <t>カンデサルタンＯＤ錠１２ｍｇ「サワイ」</t>
  </si>
  <si>
    <t>カンデサルタンＯＤ錠２ｍｇ「サワイ」</t>
  </si>
  <si>
    <t>カンデサルタンＯＤ錠４ｍｇ「サワイ」</t>
  </si>
  <si>
    <t>カンデサルタンＯＤ錠８ｍｇ「サワイ」</t>
  </si>
  <si>
    <t>カンデサルタン錠１２ｍｇ「サワイ」</t>
  </si>
  <si>
    <t>カンデサルタン錠２ｍｇ「サワイ」</t>
  </si>
  <si>
    <t>カンデサルタン錠４ｍｇ「サワイ」</t>
  </si>
  <si>
    <t>カンデサルタン錠８ｍｇ「サワイ」</t>
  </si>
  <si>
    <t>クアゼパム錠１５ｍｇ「サワイ」</t>
  </si>
  <si>
    <t>クアゼパム錠２０ｍｇ「サワイ」</t>
  </si>
  <si>
    <t>クエチアピン細粒５０％「サワイ」</t>
  </si>
  <si>
    <t>クエン酸第一鉄Ｎａ錠５０ｍｇ「サワイ」</t>
  </si>
  <si>
    <t>クラリスロマイシンＤＳ１０％小児用「サワイ」</t>
  </si>
  <si>
    <t>クラリスロマイシン錠２００ｍｇ「サワイ」</t>
  </si>
  <si>
    <t>クラリスロマイシン錠５０ｍｇ小児用「サワイ」</t>
  </si>
  <si>
    <t>グリベンクラミド錠１．２５ｍｇ「サワイ」</t>
  </si>
  <si>
    <t>グリベンクラミド錠２．５ｍｇ「サワイ」</t>
  </si>
  <si>
    <t>グリメピリド錠０．５ｍｇ「サワイ」</t>
  </si>
  <si>
    <t>グリメピリド錠１ｍｇ「サワイ」</t>
  </si>
  <si>
    <t>グリメピリド錠３ｍｇ「サワイ」</t>
  </si>
  <si>
    <t>クロチアゼパム錠１０ｍｇ「サワイ」</t>
  </si>
  <si>
    <t>クロチアゼパム錠５ｍｇ「サワイ」</t>
  </si>
  <si>
    <t>クロピドグレル錠２５ｍｇ「サワイ」</t>
  </si>
  <si>
    <t>クロピドグレル錠５０ｍｇ「サワイ」</t>
  </si>
  <si>
    <t>クロピドグレル錠７５ｍｇ「サワイ」</t>
  </si>
  <si>
    <t>クロルフェネシンカルバミン酸エステル錠１２５ｍｇ「サワイ」</t>
  </si>
  <si>
    <t>クロルフェネシンカルバミン酸エステル錠２５０ｍｇ「サワイ」</t>
  </si>
  <si>
    <t>ケトチフェンＤＳ小児用０．１％「サワイ」</t>
  </si>
  <si>
    <t>ケトチフェンカプセル１ｍｇ「サワイ」</t>
  </si>
  <si>
    <t>ゲフィチニブ錠２５０ｍｇ「サワイ」</t>
  </si>
  <si>
    <t>ザルトプロフェン錠８０ｍｇ「サワイ」</t>
  </si>
  <si>
    <t>サルポグレラート塩酸塩錠１００ｍｇ「サワイ」</t>
  </si>
  <si>
    <t>サルポグレラート塩酸塩錠５０ｍｇ「サワイ」</t>
  </si>
  <si>
    <t>ジアゼパム錠２「サワイ」</t>
  </si>
  <si>
    <t>ジエノゲスト錠１ｍｇ「サワイ」</t>
  </si>
  <si>
    <t>ジクロフェナクＮａ錠２５ｍｇ「サワイ」</t>
  </si>
  <si>
    <t>ジソピラミド徐放錠１５０ｍｇ「ＳＷ」</t>
  </si>
  <si>
    <t>シタフロキサシン錠５０ｍｇ「サワイ」</t>
  </si>
  <si>
    <t>シプロフロキサシン錠１００ｍｇ「ＳＷ」</t>
  </si>
  <si>
    <t>シプロフロキサシン錠２００ｍｇ「ＳＷ」</t>
  </si>
  <si>
    <t>シベンゾリンコハク酸塩錠１００ｍｇ「サワイ」</t>
  </si>
  <si>
    <t>シベンゾリンコハク酸塩錠５０ｍｇ「サワイ」</t>
  </si>
  <si>
    <t>シメチジン錠２００ｍｇ「サワイ」</t>
  </si>
  <si>
    <t>シメチジン錠４００ｍｇ「サワイ」</t>
  </si>
  <si>
    <t>ジラゼプ塩酸塩錠１００ｍｇ「サワイ」</t>
  </si>
  <si>
    <t>ジラゼプ塩酸塩錠５０ｍｇ「サワイ」</t>
  </si>
  <si>
    <t>ジルチアゼム塩酸塩Ｒカプセル１００ｍｇ「サワイ」</t>
  </si>
  <si>
    <t>ジルチアゼム塩酸塩Ｒカプセル２００ｍｇ「サワイ」</t>
  </si>
  <si>
    <t>ジルチアゼム塩酸塩錠３０ｍｇ「サワイ」</t>
  </si>
  <si>
    <t>ジルチアゼム塩酸塩錠６０ｍｇ「サワイ」</t>
  </si>
  <si>
    <t>シルニジピン錠１０ｍｇ「サワイ」</t>
  </si>
  <si>
    <t>シルニジピン錠２０ｍｇ「サワイ」</t>
  </si>
  <si>
    <t>シルニジピン錠５ｍｇ「サワイ」</t>
  </si>
  <si>
    <t>ジルムロ配合ＯＤ錠ＨＤ「サワイ」</t>
  </si>
  <si>
    <t>ジルムロ配合ＯＤ錠ＬＤ「サワイ」</t>
  </si>
  <si>
    <t>ジルムロ配合錠ＨＤ「サワイ」</t>
  </si>
  <si>
    <t>ジルムロ配合錠ＬＤ「サワイ」</t>
  </si>
  <si>
    <t>シロスタゾールＯＤ錠１００ｍｇ「サワイ」</t>
  </si>
  <si>
    <t>シロスタゾールＯＤ錠５０ｍｇ「サワイ」</t>
  </si>
  <si>
    <t>シロスタゾール錠１００ｍｇ「サワイ」</t>
  </si>
  <si>
    <t>シロスタゾール錠５０ｍｇ「サワイ」</t>
  </si>
  <si>
    <t>シロドシンＯＤ錠２ｍｇ「サワイ」</t>
  </si>
  <si>
    <t>シロドシンＯＤ錠４ｍｇ「サワイ」</t>
  </si>
  <si>
    <t>スプラタストトシル酸塩カプセル１００ｍｇ「サワイ」</t>
  </si>
  <si>
    <t>スプラタストトシル酸塩カプセル５０ｍｇ「サワイ」</t>
  </si>
  <si>
    <t>スルピリド錠１００ｍｇ「サワイ」</t>
  </si>
  <si>
    <t>スルピリド錠２００ｍｇ「サワイ」</t>
  </si>
  <si>
    <t>スルピリド錠５０ｍｇ「サワイ」</t>
  </si>
  <si>
    <t>セチプチリンマレイン酸塩錠１ｍｇ「サワイ」</t>
  </si>
  <si>
    <t>セチリジン塩酸塩ＯＤ錠１０ｍｇ「サワイ」</t>
  </si>
  <si>
    <t>セチリジン塩酸塩ＯＤ錠５ｍｇ「サワイ」</t>
  </si>
  <si>
    <t>セチリジン塩酸塩錠１０ｍｇ「サワイ」</t>
  </si>
  <si>
    <t>セチリジン塩酸塩錠５ｍｇ「サワイ」</t>
  </si>
  <si>
    <t>セファクロルカプセル２５０ｍｇ「ＳＷ」</t>
  </si>
  <si>
    <t>セファクロル細粒小児用１０％「ＳＷ」</t>
  </si>
  <si>
    <t>セフカペンピボキシル塩酸塩小児用細粒１０％「ＳＷ」</t>
  </si>
  <si>
    <t>セフカペンピボキシル塩酸塩錠１００ｍｇ「ＳＷ」</t>
  </si>
  <si>
    <t>セフカペンピボキシル塩酸塩錠７５ｍｇ「ＳＷ」</t>
  </si>
  <si>
    <t>セフジトレンピボキシル小児用細粒１０％「ＳＷ」</t>
  </si>
  <si>
    <t>セフジトレンピボキシル錠１００ｍｇ「ＳＷ」</t>
  </si>
  <si>
    <t>セフジニル細粒小児用１０％「ＳＷ」</t>
  </si>
  <si>
    <t>セフジニル錠１００ｍｇ「サワイ」</t>
  </si>
  <si>
    <t>セフジニル錠５０ｍｇ「サワイ」</t>
  </si>
  <si>
    <t>セフポドキシムプロキセチルＤＳ小児用５％「サワイ」</t>
  </si>
  <si>
    <t>セフポドキシムプロキセチル錠１００ｍｇ「ＳＷ」</t>
  </si>
  <si>
    <t>セルトラリン錠１００ｍｇ「サワイ」</t>
  </si>
  <si>
    <t>セルトラリン錠２５ｍｇ「サワイ」</t>
  </si>
  <si>
    <t>セルトラリン錠５０ｍｇ「サワイ」</t>
  </si>
  <si>
    <t>セレコキシブ錠１００ｍｇ「サワイ」</t>
  </si>
  <si>
    <t>セレコキシブ錠２００ｍｇ「サワイ」</t>
  </si>
  <si>
    <t>センノシド錠１２ｍｇ「サワイ」</t>
  </si>
  <si>
    <t>ゾニサミドＯＤ錠２５ｍｇＴＲＥ「サワイ」</t>
  </si>
  <si>
    <t>ゾニサミドＯＤ錠５０ｍｇＴＲＥ「サワイ」</t>
  </si>
  <si>
    <t>ゾピクロン錠１０ｍｇ「サワイ」</t>
  </si>
  <si>
    <t>ゾピクロン錠７．５ｍｇ「サワイ」</t>
  </si>
  <si>
    <t>ソリフェナシンコハク酸塩ＯＤ錠２．５ｍｇ「サワイ」</t>
  </si>
  <si>
    <t>ソリフェナシンコハク酸塩ＯＤ錠５ｍｇ「サワイ」</t>
  </si>
  <si>
    <t>ソリフェナシンコハク酸塩錠２．５ｍｇ「サワイ」</t>
  </si>
  <si>
    <t>ソリフェナシンコハク酸塩錠５ｍｇ「サワイ」</t>
  </si>
  <si>
    <t>ゾルピデム酒石酸塩ＯＤ錠１０ｍｇ「サワイ」</t>
  </si>
  <si>
    <t>ゾルピデム酒石酸塩ＯＤ錠５ｍｇ「サワイ」</t>
  </si>
  <si>
    <t>ゾルピデム酒石酸塩錠１０ｍｇ「サワイ」</t>
  </si>
  <si>
    <t>ゾルピデム酒石酸塩錠５ｍｇ「サワイ」</t>
  </si>
  <si>
    <t>ダサチニブ錠２０ｍｇ「サワイ」</t>
  </si>
  <si>
    <t>ダサチニブ錠５０ｍｇ「サワイ」</t>
  </si>
  <si>
    <t>タダラフィル錠２．５ｍｇＺＡ「サワイ」</t>
  </si>
  <si>
    <t>タダラフィル錠２０ｍｇＡＤ「サワイ」</t>
  </si>
  <si>
    <t>タダラフィル錠５ｍｇＺＡ「サワイ」</t>
  </si>
  <si>
    <t>タムスロシン塩酸塩ＯＤ錠０．１ｍｇ「サワイ」</t>
  </si>
  <si>
    <t>タムスロシン塩酸塩ＯＤ錠０．２ｍｇ「サワイ」</t>
  </si>
  <si>
    <t>タムスロシン塩酸塩カプセル０．１ｍｇ「サワイ」</t>
  </si>
  <si>
    <t>タムスロシン塩酸塩カプセル０．２ｍｇ「サワイ」</t>
  </si>
  <si>
    <t>タモキシフェン錠１０ｍｇ「サワイ」</t>
  </si>
  <si>
    <t>タモキシフェン錠２０ｍｇ「サワイ」</t>
  </si>
  <si>
    <t>タルチレリンＯＤ錠５ｍｇ「サワイ」</t>
  </si>
  <si>
    <t>タルチレリン錠５ｍｇ「サワイ」</t>
  </si>
  <si>
    <t>タンドスピロンクエン酸塩錠１０ｍｇ「サワイ」</t>
  </si>
  <si>
    <t>タンドスピロンクエン酸塩錠２０ｍｇ「サワイ」</t>
  </si>
  <si>
    <t>タンドスピロンクエン酸塩錠５ｍｇ「サワイ」</t>
  </si>
  <si>
    <t>チアプリド細粒１０％「サワイ」</t>
  </si>
  <si>
    <t>チアプリド錠２５ｍｇ「サワイ」</t>
  </si>
  <si>
    <t>チアプリド錠５０ｍｇ「サワイ」</t>
  </si>
  <si>
    <t>チキジウム臭化物カプセル１０ｍｇ「サワイ」</t>
  </si>
  <si>
    <t>チキジウム臭化物カプセル５ｍｇ「サワイ」</t>
  </si>
  <si>
    <t>チザニジン錠１ｍｇ「サワイ」</t>
  </si>
  <si>
    <t>チメピジウム臭化物錠３０ｍｇ「サワイ」</t>
  </si>
  <si>
    <t>テオフィリン徐放ドライシロップ小児用２０％「サワイ」</t>
  </si>
  <si>
    <t>テオフィリン徐放錠１００ｍｇ「サワイ」</t>
  </si>
  <si>
    <t>テオフィリン徐放錠２００ｍｇ「サワイ」</t>
  </si>
  <si>
    <t>テオフィリン徐放錠５０ｍｇ「サワイ」</t>
  </si>
  <si>
    <t>デフェラシロクス顆粒分包３６０ｍｇ「サワイ」</t>
  </si>
  <si>
    <t>デフェラシロクス顆粒分包９０ｍｇ「サワイ」</t>
  </si>
  <si>
    <t>テプレノンカプセル５０ｍｇ「サワイ」</t>
  </si>
  <si>
    <t>テプレノン細粒１０％「サワイ」</t>
  </si>
  <si>
    <t>テモカプリル塩酸塩錠１ｍｇ「サワイ」</t>
  </si>
  <si>
    <t>テモカプリル塩酸塩錠２ｍｇ「サワイ」</t>
  </si>
  <si>
    <t>テモカプリル塩酸塩錠４ｍｇ「サワイ」</t>
  </si>
  <si>
    <t>デュタステリドカプセル０．５ｍｇＡＶ「サワイ」</t>
  </si>
  <si>
    <t>デュロキセチンカプセル２０ｍｇ「サワイ」</t>
  </si>
  <si>
    <t>デュロキセチンカプセル３０ｍｇ「サワイ」</t>
  </si>
  <si>
    <t>テラムロ配合錠ＡＰ「サワイ」</t>
  </si>
  <si>
    <t>テラムロ配合錠ＢＰ「サワイ」</t>
  </si>
  <si>
    <t>テルチア配合錠ＡＰ「サワイ」</t>
  </si>
  <si>
    <t>テルチア配合錠ＢＰ「サワイ」</t>
  </si>
  <si>
    <t>テルビナフィン錠１２５ｍｇ「サワイ」</t>
  </si>
  <si>
    <t>テルミサルタンＯＤ錠２０ｍｇ「サワイ」</t>
  </si>
  <si>
    <t>テルミサルタンＯＤ錠４０ｍｇ「サワイ」</t>
  </si>
  <si>
    <t>テルミサルタン錠２０ｍｇ「サワイ」</t>
  </si>
  <si>
    <t>テルミサルタン錠４０ｍｇ「サワイ」</t>
  </si>
  <si>
    <t>テルミサルタン錠８０ｍｇ「サワイ」</t>
  </si>
  <si>
    <t>トアラセット配合錠「サワイ」</t>
  </si>
  <si>
    <t>ドキサゾシン錠０．５ｍｇ「サワイ」</t>
  </si>
  <si>
    <t>ドキサゾシン錠１ｍｇ「サワイ」</t>
  </si>
  <si>
    <t>ドキサゾシン錠２ｍｇ「サワイ」</t>
  </si>
  <si>
    <t>ドキサゾシン錠４ｍｇ「サワイ」</t>
  </si>
  <si>
    <t>トコフェロールニコチン酸エステルカプセル２００ｍｇ「サワイ」</t>
  </si>
  <si>
    <t>トスフロキサシントシル酸塩錠１５０ｍｇ「サワイ」</t>
  </si>
  <si>
    <t>トスフロキサシントシル酸塩錠７５ｍｇ「サワイ」</t>
  </si>
  <si>
    <t>ドネペジル塩酸塩ＯＤ錠１０ｍｇ「サワイ」</t>
  </si>
  <si>
    <t>ドネペジル塩酸塩ＯＤ錠３ｍｇ「サワイ」</t>
  </si>
  <si>
    <t>ドネペジル塩酸塩ＯＤ錠５ｍｇ「サワイ」</t>
  </si>
  <si>
    <t>ドネペジル塩酸塩細粒０．５％「サワイ」</t>
  </si>
  <si>
    <t>ドネペジル塩酸塩錠１０ｍｇ「サワイ」</t>
  </si>
  <si>
    <t>ドネペジル塩酸塩錠３ｍｇ「サワイ」</t>
  </si>
  <si>
    <t>ドネペジル塩酸塩錠５ｍｇ「サワイ」</t>
  </si>
  <si>
    <t>トフィソパム錠５０ｍｇ「サワイ」</t>
  </si>
  <si>
    <t>トラピジル錠１００ｍｇ「サワイ」</t>
  </si>
  <si>
    <t>トラピジル錠５０ｍｇ「サワイ」</t>
  </si>
  <si>
    <t>トランドラプリル錠０．５ｍｇ「サワイ」</t>
  </si>
  <si>
    <t>トランドラプリル錠１ｍｇ「サワイ」</t>
  </si>
  <si>
    <t>トリメブチンマレイン酸塩錠１００ｍｇ「サワイ」</t>
  </si>
  <si>
    <t>トルバプタンＯＤ錠１５ｍｇ「サワイ」</t>
  </si>
  <si>
    <t>トルバプタンＯＤ錠７．５ｍｇ「サワイ」</t>
  </si>
  <si>
    <t>トルバプタン顆粒１％「サワイ」</t>
  </si>
  <si>
    <t>ドンペリドンＤＳ小児用１％「サワイ」</t>
  </si>
  <si>
    <t>ドンペリドン錠１０ｍｇ「サワイ」</t>
  </si>
  <si>
    <t>ドンペリドン錠５ｍｇ「サワイ」</t>
  </si>
  <si>
    <t>ナフトピジルＯＤ錠２５ｍｇ「サワイ」</t>
  </si>
  <si>
    <t>ナフトピジルＯＤ錠５０ｍｇ「サワイ」</t>
  </si>
  <si>
    <t>ナフトピジルＯＤ錠７５ｍｇ「サワイ」</t>
  </si>
  <si>
    <t>ナルフラフィン塩酸塩ＯＤ錠２．５μｇ「サワイ」</t>
  </si>
  <si>
    <t>ニセルゴリン細粒１％「サワイ」</t>
  </si>
  <si>
    <t>ニセルゴリン錠５ｍｇ「サワイ」</t>
  </si>
  <si>
    <t>ニトレンジピン錠１０ｍｇ「サワイ」</t>
  </si>
  <si>
    <t>ニトレンジピン錠５ｍｇ「サワイ」</t>
  </si>
  <si>
    <t>ニフェジピンＣＲ錠１０ｍｇ「サワイ」</t>
  </si>
  <si>
    <t>ニフェジピンＣＲ錠２０ｍｇ「サワイ」</t>
  </si>
  <si>
    <t>ニフェジピンＣＲ錠４０ｍｇ「サワイ」</t>
  </si>
  <si>
    <t>ニフェジピンＬ錠１０ｍｇ「サワイ」</t>
  </si>
  <si>
    <t>ニフェジピンＬ錠２０ｍｇ「サワイ」</t>
  </si>
  <si>
    <t>ニフェジピンカプセル１０ｍｇ「サワイ」</t>
  </si>
  <si>
    <t>ニフェジピンカプセル５ｍｇ「サワイ」</t>
  </si>
  <si>
    <t>ニルバジピン錠２ｍｇ「サワイ」</t>
  </si>
  <si>
    <t>ニルバジピン錠４ｍｇ「サワイ」</t>
  </si>
  <si>
    <t>ノルフロキサシン錠１００ｍｇ「サワイ」</t>
  </si>
  <si>
    <t>ノルフロキサシン錠２００ｍｇ「サワイ」</t>
  </si>
  <si>
    <t>バゼドキシフェン錠２０ｍｇ「サワイ」</t>
  </si>
  <si>
    <t>バラシクロビル錠５００ｍｇ「サワイ」</t>
  </si>
  <si>
    <t>バルサルタン錠１６０ｍｇ「サワイ」</t>
  </si>
  <si>
    <t>バルサルタン錠２０ｍｇ「サワイ」</t>
  </si>
  <si>
    <t>バルサルタン錠４０ｍｇ「サワイ」</t>
  </si>
  <si>
    <t>バルサルタン錠８０ｍｇ「サワイ」</t>
  </si>
  <si>
    <t>バルヒディオ配合錠ＥＸ「サワイ」</t>
  </si>
  <si>
    <t>バルヒディオ配合錠ＭＤ「サワイ」</t>
  </si>
  <si>
    <t>パロキセチン錠１０ｍｇ「サワイ」</t>
  </si>
  <si>
    <t>パロキセチン錠２０ｍｇ「サワイ」</t>
  </si>
  <si>
    <t>パロキセチン錠５ｍｇ「サワイ」</t>
  </si>
  <si>
    <t>バンコマイシン塩酸塩散０．５ｇ「サワイ」</t>
  </si>
  <si>
    <t>ピオグリタゾン錠１５ｍｇ「サワイ」</t>
  </si>
  <si>
    <t>ピオグリタゾン錠３０ｍｇ「サワイ」</t>
  </si>
  <si>
    <t>ビカルタミドＯＤ錠８０ｍｇ「サワイ」</t>
  </si>
  <si>
    <t>ビカルタミド錠８０ｍｇ「サワイ」</t>
  </si>
  <si>
    <t>ピコスルファートＮａ錠２．５ｍｇ「サワイ」</t>
  </si>
  <si>
    <t>ビソプロロールフマル酸塩錠０．６２５ｍｇ「サワイ」</t>
  </si>
  <si>
    <t>ビソプロロールフマル酸塩錠２．５ｍｇ「サワイ」</t>
  </si>
  <si>
    <t>ビソプロロールフマル酸塩錠５ｍｇ「サワイ」</t>
  </si>
  <si>
    <t>ピタバスタチンＣａ・ＯＤ錠１ｍｇ「サワイ」</t>
  </si>
  <si>
    <t>ピタバスタチンＣａ・ＯＤ錠２ｍｇ「サワイ」</t>
  </si>
  <si>
    <t>ピタバスタチンＣａ・ＯＤ錠４ｍｇ「サワイ」</t>
  </si>
  <si>
    <t>ピタバスタチンＣａ錠１ｍｇ「サワイ」</t>
  </si>
  <si>
    <t>ピタバスタチンＣａ錠２ｍｇ「サワイ」</t>
  </si>
  <si>
    <t>ピタバスタチンＣａ錠４ｍｇ「サワイ」</t>
  </si>
  <si>
    <t>ビペリデン塩酸塩錠２ｍｇ「サワイ」</t>
  </si>
  <si>
    <t>ピルシカイニド塩酸塩カプセル２５ｍｇ「サワイ」</t>
  </si>
  <si>
    <t>ピルシカイニド塩酸塩カプセル５０ｍｇ「サワイ」</t>
  </si>
  <si>
    <t>ピレンゼピン塩酸塩錠２５ｍｇ「サワイ」</t>
  </si>
  <si>
    <t>ファムシクロビル錠２５０ｍｇ「サワイ」</t>
  </si>
  <si>
    <t>ファモチジンＤ錠１０ｍｇ「サワイ」</t>
  </si>
  <si>
    <t>ファモチジンＤ錠２０ｍｇ「サワイ」</t>
  </si>
  <si>
    <t>ファモチジン細粒２％「サワイ」</t>
  </si>
  <si>
    <t>ファモチジン散１０％「サワイ」</t>
  </si>
  <si>
    <t>ファモチジン錠１０「サワイ」</t>
  </si>
  <si>
    <t>ファモチジン錠２０「サワイ」</t>
  </si>
  <si>
    <t>フェキソフェナジン塩酸塩ＯＤ錠３０ｍｇ「サワイ」</t>
  </si>
  <si>
    <t>フェキソフェナジン塩酸塩ＯＤ錠６０ｍｇ「サワイ」</t>
  </si>
  <si>
    <t>フェキソフェナジン塩酸塩錠３０ｍｇ「サワイ」</t>
  </si>
  <si>
    <t>フェキソフェナジン塩酸塩錠６０ｍｇ「サワイ」</t>
  </si>
  <si>
    <t>フェブキソスタットＯＤ錠１０ｍｇ「サワイ」</t>
  </si>
  <si>
    <t>フェブキソスタットＯＤ錠２０ｍｇ「サワイ」</t>
  </si>
  <si>
    <t>フェブキソスタット錠１０ｍｇ「サワイ」</t>
  </si>
  <si>
    <t>フェブキソスタット錠２０ｍｇ「サワイ」</t>
  </si>
  <si>
    <t>フェブキソスタット錠４０ｍｇ「サワイ」</t>
  </si>
  <si>
    <t>プソフェキ配合錠「サワイ」</t>
  </si>
  <si>
    <t>プラバスタチンＮａ錠１０ｍｇ「サワイ」</t>
  </si>
  <si>
    <t>プラバスタチンＮａ錠５ｍｇ「サワイ」</t>
  </si>
  <si>
    <t>フラボキサート塩酸塩錠２００ｍｇ「サワイ」</t>
  </si>
  <si>
    <t>プラミペキソール塩酸塩ＬＡ錠０．３７５ｍｇＭＩ「サワイ」</t>
  </si>
  <si>
    <t>プラミペキソール塩酸塩ＬＡ錠１．５ｍｇＭＩ「サワイ」</t>
  </si>
  <si>
    <t>プランルカストＤＳ１０％「サワイ」</t>
  </si>
  <si>
    <t>プランルカストカプセル１１２．５ｍｇ「サワイ」</t>
  </si>
  <si>
    <t>フリウェル配合錠ＬＤ「サワイ」</t>
  </si>
  <si>
    <t>フリウェル配合錠ＵＬＤ「サワイ」</t>
  </si>
  <si>
    <t>フルコナゾールカプセル１００ｍｇ「サワイ」</t>
  </si>
  <si>
    <t>フルコナゾールカプセル５０ｍｇ「サワイ」</t>
  </si>
  <si>
    <t>フルバスタチン錠１０ｍｇ「サワイ」</t>
  </si>
  <si>
    <t>フルバスタチン錠２０ｍｇ「サワイ」</t>
  </si>
  <si>
    <t>フルバスタチン錠３０ｍｇ「サワイ」</t>
  </si>
  <si>
    <t>フルボキサミンマレイン酸塩錠２５ｍｇ「サワイ」</t>
  </si>
  <si>
    <t>フルボキサミンマレイン酸塩錠５０ｍｇ「サワイ」</t>
  </si>
  <si>
    <t>フルボキサミンマレイン酸塩錠７５ｍｇ「サワイ」</t>
  </si>
  <si>
    <t>プレガバリンＯＤ錠１５０ｍｇ「サワイ」</t>
  </si>
  <si>
    <t>プレガバリンＯＤ錠２５ｍｇ「サワイ」</t>
  </si>
  <si>
    <t>プレガバリンＯＤ錠７５ｍｇ「サワイ」</t>
  </si>
  <si>
    <t>プレガバリンカプセル１５０ｍｇ「サワイ」</t>
  </si>
  <si>
    <t>プレガバリンカプセル２５ｍｇ「サワイ」</t>
  </si>
  <si>
    <t>プレガバリンカプセル７５ｍｇ「サワイ」</t>
  </si>
  <si>
    <t>ブロナンセリン散２％「サワイ」</t>
  </si>
  <si>
    <t>ブロナンセリン錠２ｍｇ「サワイ」</t>
  </si>
  <si>
    <t>ブロナンセリン錠４ｍｇ「サワイ」</t>
  </si>
  <si>
    <t>ブロナンセリン錠８ｍｇ「サワイ」</t>
  </si>
  <si>
    <t>プロピベリン塩酸塩錠１０ｍｇ「サワイ」</t>
  </si>
  <si>
    <t>プロピベリン塩酸塩錠２０ｍｇ「サワイ」</t>
  </si>
  <si>
    <t>プロブコール錠２５０ｍｇ「サワイ」</t>
  </si>
  <si>
    <t>プロプラノロール塩酸塩徐放カプセル６０ｍｇ「サワイ」</t>
  </si>
  <si>
    <t>ブロムヘキシン塩酸塩錠４ｍｇ「サワイ」</t>
  </si>
  <si>
    <t>ブロムペリドール細粒１％「サワイ」</t>
  </si>
  <si>
    <t>ブロムペリドール錠１ｍｇ「サワイ」</t>
  </si>
  <si>
    <t>ブロムペリドール錠３ｍｇ「サワイ」</t>
  </si>
  <si>
    <t>ブロムペリドール錠６ｍｇ「サワイ」</t>
  </si>
  <si>
    <t>ベザフィブラートＳＲ錠１００ｍｇ「サワイ」</t>
  </si>
  <si>
    <t>ベザフィブラートＳＲ錠２００ｍｇ「サワイ」</t>
  </si>
  <si>
    <t>ベタキソロール塩酸塩錠１０ｍｇ「サワイ」</t>
  </si>
  <si>
    <t>ベタキソロール塩酸塩錠５ｍｇ「サワイ」</t>
  </si>
  <si>
    <t>ベタメタゾン錠０．５ｍｇ「サワイ」</t>
  </si>
  <si>
    <t>ベナゼプリル塩酸塩錠１０ｍｇ「サワイ」</t>
  </si>
  <si>
    <t>ベナゼプリル塩酸塩錠２．５ｍｇ「サワイ」</t>
  </si>
  <si>
    <t>ベナゼプリル塩酸塩錠５ｍｇ「サワイ」</t>
  </si>
  <si>
    <t>ベポタスチンベシル酸塩ＯＤ錠１０ｍｇ「サワイ」</t>
  </si>
  <si>
    <t>ベポタスチンベシル酸塩ＯＤ錠５ｍｇ「サワイ」</t>
  </si>
  <si>
    <t>ベポタスチンベシル酸塩錠１０ｍｇ「サワイ」</t>
  </si>
  <si>
    <t>ベポタスチンベシル酸塩錠５ｍｇ「サワイ」</t>
  </si>
  <si>
    <t>ベラプロストＮａ錠２０μｇ「サワイ」</t>
  </si>
  <si>
    <t>ペリンドプリルエルブミン錠２ｍｇ「サワイ」</t>
  </si>
  <si>
    <t>ペリンドプリルエルブミン錠４ｍｇ「サワイ」</t>
  </si>
  <si>
    <t>ペルゴリド錠２５０μｇ「サワイ」</t>
  </si>
  <si>
    <t>ペルゴリド錠５０μｇ「サワイ」</t>
  </si>
  <si>
    <t>ボグリボースＯＤ錠０．２ｍｇ「サワイ」</t>
  </si>
  <si>
    <t>ボグリボースＯＤ錠０．３ｍｇ「サワイ」</t>
  </si>
  <si>
    <t>ボグリボース錠０．２ｍｇ「サワイ」</t>
  </si>
  <si>
    <t>ボグリボース錠０．３ｍｇ「サワイ」</t>
  </si>
  <si>
    <t>ボセンタン錠６２．５ｍｇ「サワイ」</t>
  </si>
  <si>
    <t>ポラプレジンクＯＤ錠７５ｍｇ「サワイ」</t>
  </si>
  <si>
    <t>ホリナート錠２５ｍｇ「サワイ」</t>
  </si>
  <si>
    <t>マックターゼ配合錠</t>
  </si>
  <si>
    <t>マックメット懸濁用配合ＤＳ</t>
  </si>
  <si>
    <t>マニジピン塩酸塩錠１０ｍｇ「サワイ」</t>
  </si>
  <si>
    <t>マニジピン塩酸塩錠２０ｍｇ「サワイ」</t>
  </si>
  <si>
    <t>マニジピン塩酸塩錠５ｍｇ「サワイ」</t>
  </si>
  <si>
    <t>ミグリトールＯＤ錠２５ｍｇ「サワイ」</t>
  </si>
  <si>
    <t>ミグリトールＯＤ錠５０ｍｇ「サワイ」</t>
  </si>
  <si>
    <t>ミグリトールＯＤ錠７５ｍｇ「サワイ」</t>
  </si>
  <si>
    <t>ミゾリビン錠２５ｍｇ「サワイ」</t>
  </si>
  <si>
    <t>ミゾリビン錠５０ｍｇ「サワイ」</t>
  </si>
  <si>
    <t>ミドドリン塩酸塩錠２ｍｇ「サワイ」</t>
  </si>
  <si>
    <t>ミノサイクリン塩酸塩錠１００ｍｇ「サワイ」</t>
  </si>
  <si>
    <t>ミノサイクリン塩酸塩錠５０ｍｇ「サワイ」</t>
  </si>
  <si>
    <t>ミノサイクリン塩酸塩顆粒２％「サワイ」</t>
  </si>
  <si>
    <t>ミノドロン酸錠１ｍｇ「サワイ」</t>
  </si>
  <si>
    <t>ミノドロン酸錠５０ｍｇ「サワイ」</t>
  </si>
  <si>
    <t>ミルタザピンＯＤ錠１５ｍｇ「サワイ」</t>
  </si>
  <si>
    <t>ミルタザピンＯＤ錠３０ｍｇ「サワイ」</t>
  </si>
  <si>
    <t>ミルタザピン錠１５ｍｇ「サワイ」</t>
  </si>
  <si>
    <t>ミルタザピン錠３０ｍｇ「サワイ」</t>
  </si>
  <si>
    <t>ミルナシプラン塩酸塩錠１２．５ｍｇ「サワイ」</t>
  </si>
  <si>
    <t>ミルナシプラン塩酸塩錠１５ｍｇ「サワイ」</t>
  </si>
  <si>
    <t>ミルナシプラン塩酸塩錠２５ｍｇ「サワイ」</t>
  </si>
  <si>
    <t>ミルナシプラン塩酸塩錠５０ｍｇ「サワイ」</t>
  </si>
  <si>
    <t>メキシレチン塩酸塩カプセル１００ｍｇ「サワイ」</t>
  </si>
  <si>
    <t>メキシレチン塩酸塩カプセル５０ｍｇ「サワイ」</t>
  </si>
  <si>
    <t>メキタジン錠３ｍｇ「サワイ」</t>
  </si>
  <si>
    <t>メコバラミン錠５００μｇ「ＳＷ」</t>
  </si>
  <si>
    <t>メサラジン腸溶錠４００ｍｇ「サワイ」</t>
  </si>
  <si>
    <t>メトトレキサートカプセル２ｍｇ「サワイ」</t>
  </si>
  <si>
    <t>メトプロロール酒石酸塩錠２０ｍｇ「サワイ」</t>
  </si>
  <si>
    <t>メトプロロール酒石酸塩錠４０ｍｇ「サワイ」</t>
  </si>
  <si>
    <t>メマンチン塩酸塩ＤＳ２％「サワイ」</t>
  </si>
  <si>
    <t>メマンチン塩酸塩ＯＤ錠１０ｍｇ「サワイ」</t>
  </si>
  <si>
    <t>メマンチン塩酸塩ＯＤ錠２０ｍｇ「サワイ」</t>
  </si>
  <si>
    <t>メマンチン塩酸塩ＯＤ錠５ｍｇ「サワイ」</t>
  </si>
  <si>
    <t>メマンチン塩酸塩錠１０ｍｇ「サワイ」</t>
  </si>
  <si>
    <t>メマンチン塩酸塩錠２０ｍｇ「サワイ」</t>
  </si>
  <si>
    <t>メマンチン塩酸塩錠５ｍｇ「サワイ」</t>
  </si>
  <si>
    <t>メロキシカム錠１０ｍｇ「サワイ」</t>
  </si>
  <si>
    <t>メロキシカム錠５ｍｇ「サワイ」</t>
  </si>
  <si>
    <t>モサプリドクエン酸塩錠２．５ｍｇ「サワイ」</t>
  </si>
  <si>
    <t>モサプリドクエン酸塩錠５ｍｇ「サワイ」</t>
  </si>
  <si>
    <t>モンテルカストＯＤ錠１０ｍｇ「サワイ」</t>
  </si>
  <si>
    <t>モンテルカストＯＤ錠５ｍｇ「サワイ」</t>
  </si>
  <si>
    <t>モンテルカストチュアブル錠５ｍｇ「サワイ」</t>
  </si>
  <si>
    <t>モンテルカスト細粒４ｍｇ「サワイ」</t>
  </si>
  <si>
    <t>モンテルカスト錠１０ｍｇ「サワイ」</t>
  </si>
  <si>
    <t>モンテルカスト錠５ｍｇ「サワイ」</t>
  </si>
  <si>
    <t>ユビデカレノン錠１０ｍｇ「サワイ」</t>
  </si>
  <si>
    <t>ラフチジン錠１０ｍｇ「サワイ」</t>
  </si>
  <si>
    <t>ラフチジン錠５ｍｇ「サワイ」</t>
  </si>
  <si>
    <t>ラベプラゾールＮａ錠１０ｍｇ「サワイ」</t>
  </si>
  <si>
    <t>ラベプラゾールＮａ錠２０ｍｇ「サワイ」</t>
  </si>
  <si>
    <t>ラベプラゾールＮａ錠５ｍｇ「サワイ」</t>
  </si>
  <si>
    <t>ラメルテオン錠８ｍｇ「サワイ」</t>
  </si>
  <si>
    <t>ラモトリギン錠１００ｍｇ「サワイ」</t>
  </si>
  <si>
    <t>ラモトリギン錠２５ｍｇ「サワイ」</t>
  </si>
  <si>
    <t>ラモトリギン錠小児用２ｍｇ「サワイ」</t>
  </si>
  <si>
    <t>ラモトリギン錠小児用５ｍｇ「サワイ」</t>
  </si>
  <si>
    <t>ラロキシフェン塩酸塩錠６０ｍｇ「サワイ」</t>
  </si>
  <si>
    <t>ランソプラゾールＯＤ錠１５ｍｇ「サワイ」</t>
  </si>
  <si>
    <t>ランソプラゾールＯＤ錠３０ｍｇ「サワイ」</t>
  </si>
  <si>
    <t>ランソプラゾールカプセル１５ｍｇ「サワイ」</t>
  </si>
  <si>
    <t>ランソプラゾールカプセル３０ｍｇ「サワイ」</t>
  </si>
  <si>
    <t>リシノプリル錠１０ｍｇ「サワイ」</t>
  </si>
  <si>
    <t>リシノプリル錠２０ｍｇ「サワイ」</t>
  </si>
  <si>
    <t>リシノプリル錠５ｍｇ「サワイ」</t>
  </si>
  <si>
    <t>リスペリドンＯＤ錠０．５ｍｇ「サワイ」</t>
  </si>
  <si>
    <t>リスペリドンＯＤ錠１ｍｇ「サワイ」</t>
  </si>
  <si>
    <t>リスペリドンＯＤ錠２ｍｇ「サワイ」</t>
  </si>
  <si>
    <t>リスペリドンＯＤ錠３ｍｇ「サワイ」</t>
  </si>
  <si>
    <t>リスペリドン細粒１％「サワイ」</t>
  </si>
  <si>
    <t>リスペリドン錠１ｍｇ「サワイ」</t>
  </si>
  <si>
    <t>リスペリドン錠２ｍｇ「サワイ」</t>
  </si>
  <si>
    <t>リスペリドン錠３ｍｇ「サワイ」</t>
  </si>
  <si>
    <t>リセドロン酸Ｎａ錠１７．５ｍｇ「サワイ」</t>
  </si>
  <si>
    <t>リセドロン酸Ｎａ錠２．５ｍｇ「サワイ」</t>
  </si>
  <si>
    <t>リックル配合顆粒</t>
  </si>
  <si>
    <t>リネゾリド錠６００ｍｇ「サワイ」</t>
  </si>
  <si>
    <t>レトロゾール錠２．５ｍｇ「サワイ」</t>
  </si>
  <si>
    <t>レナリドミドカプセル２．５ｍｇ「サワイ」</t>
  </si>
  <si>
    <t>レナリドミドカプセル５ｍｇ「サワイ」</t>
  </si>
  <si>
    <t>レパグリニド錠０．２５ｍｇ「サワイ」</t>
  </si>
  <si>
    <t>レパグリニド錠０．５ｍｇ「サワイ」</t>
  </si>
  <si>
    <t>レバミピド錠１００ｍｇ「サワイ」</t>
  </si>
  <si>
    <t>レベチラセタムＤＳ５０％「サワイ」</t>
  </si>
  <si>
    <t>レベチラセタム錠２５０ｍｇ「サワイ」</t>
  </si>
  <si>
    <t>レベチラセタム錠５００ｍｇ「サワイ」</t>
  </si>
  <si>
    <t>レベチラセタム粒状錠２５０ｍｇ「サワイ」</t>
  </si>
  <si>
    <t>レベチラセタム粒状錠５００ｍｇ「サワイ」</t>
  </si>
  <si>
    <t>レボセチリジン塩酸塩ＯＤ錠５ｍｇ「サワイ」</t>
  </si>
  <si>
    <t>レボセチリジン塩酸塩シロップ０．０５％「サワイ」</t>
  </si>
  <si>
    <t>レボセチリジン塩酸塩錠５ｍｇ「サワイ」</t>
  </si>
  <si>
    <t>レボフロキサシン錠２５０ｍｇ「サワイ」</t>
  </si>
  <si>
    <t>レボフロキサシン錠５００ｍｇ「サワイ」</t>
  </si>
  <si>
    <t>ロキサチジン酢酸エステル塩酸塩徐放カプセル３７．５ｍｇ「サワイ」</t>
  </si>
  <si>
    <t>ロキサチジン酢酸エステル塩酸塩徐放カプセル７５ｍｇ「サワイ」</t>
  </si>
  <si>
    <t>ロキシスロマイシン錠１５０ｍｇ「サワイ」</t>
  </si>
  <si>
    <t>ロサルタンカリウム錠１００ｍｇ「サワイ」</t>
  </si>
  <si>
    <t>ロサルタンカリウム錠２５ｍｇ「サワイ」</t>
  </si>
  <si>
    <t>ロサルタンカリウム錠５０ｍｇ「サワイ」</t>
  </si>
  <si>
    <t>ロサルヒド配合錠ＨＤ「サワイ」</t>
  </si>
  <si>
    <t>ロサルヒド配合錠ＬＤ「サワイ」</t>
  </si>
  <si>
    <t>ロスバスタチンＯＤ錠２．５ｍｇ「サワイ」</t>
  </si>
  <si>
    <t>ロスバスタチンＯＤ錠５ｍｇ「サワイ」</t>
  </si>
  <si>
    <t>ロスバスタチン錠２．５ｍｇ「サワイ」</t>
  </si>
  <si>
    <t>ロスバスタチン錠５ｍｇ「サワイ」</t>
  </si>
  <si>
    <t>ロピニロール徐放錠２ｍｇ「サワイ」</t>
  </si>
  <si>
    <t>ロピニロール徐放錠８ｍｇ「サワイ」</t>
  </si>
  <si>
    <t>ロフラゼプ酸エチル錠１ｍｇ「サワイ」</t>
  </si>
  <si>
    <t>ロフラゼプ酸エチル錠２ｍｇ「サワイ」</t>
  </si>
  <si>
    <t>ロペラミド塩酸塩カプセル１ｍｇ「サワイ」</t>
  </si>
  <si>
    <t>ロラゼパム錠０．５ｍｇ「サワイ」</t>
  </si>
  <si>
    <t>ロラゼパム錠１ｍｇ「サワイ」</t>
  </si>
  <si>
    <t>ロラタジンＤＳ１％「サワイ」</t>
  </si>
  <si>
    <t>ロラタジンＯＤ錠１０ｍｇ「サワイ」</t>
  </si>
  <si>
    <t>ロラタジン錠１０ｍｇ「サワイ」</t>
  </si>
  <si>
    <t>一硝酸イソソルビド錠１０ｍｇ「サワイ」</t>
  </si>
  <si>
    <t>一硝酸イソソルビド錠２０ｍｇ「サワイ」</t>
  </si>
  <si>
    <t>塩酸プロピベリン錠１０ｍｇ「ＳＷ」</t>
  </si>
  <si>
    <t>塩酸プロピベリン錠２０ｍｇ「ＳＷ」</t>
  </si>
  <si>
    <t>経口用トロンビン細粒０．５万単位「サワイ」</t>
  </si>
  <si>
    <t>経口用トロンビン細粒１万単位「サワイ」</t>
  </si>
  <si>
    <t>硝酸イソソルビド徐放錠２０ｍｇ「サワイ」</t>
  </si>
  <si>
    <t>酢酸亜鉛錠２５ｍｇ「サワイ」</t>
  </si>
  <si>
    <t>酢酸亜鉛錠５０ｍｇ「サワイ」</t>
  </si>
  <si>
    <t>酢酸亜鉛顆粒５％「サワイ」</t>
  </si>
  <si>
    <t>炭酸ランタン顆粒分包２５０ｍｇ「サワイ」</t>
  </si>
  <si>
    <t>炭酸ランタン顆粒分包５００ｍｇ「サワイ」</t>
  </si>
  <si>
    <t>アザシチジン注射用１００ｍｇ「サワイ」</t>
  </si>
  <si>
    <t>アシクロビル点滴静注用２５０ｍｇ「サワイ」</t>
  </si>
  <si>
    <t>アミカシン硫酸塩注射液１００ｍｇ「ＳＷ」</t>
  </si>
  <si>
    <t>アミカシン硫酸塩注射液２００ｍｇ「ＳＷ」</t>
  </si>
  <si>
    <t>アルガトロバン注射液１０ｍｇ「サワイ」</t>
  </si>
  <si>
    <t>アルプロスタジル注１０μｇ「サワイ」</t>
  </si>
  <si>
    <t>アルプロスタジル注１０μｇシリンジ「サワイ」</t>
  </si>
  <si>
    <t>アルプロスタジル注５μｇ「サワイ」</t>
  </si>
  <si>
    <t>アルプロスタジル注５μｇシリンジ「サワイ」</t>
  </si>
  <si>
    <t>イバンドロン酸静注１ｍｇシリンジ「サワイ」</t>
  </si>
  <si>
    <t>イリノテカン塩酸塩点滴静注液１００ｍｇ「サワイ」</t>
  </si>
  <si>
    <t>イリノテカン塩酸塩点滴静注液４０ｍｇ「サワイ」</t>
  </si>
  <si>
    <t>エピルビシン塩酸塩注射液１０ｍｇ／５ｍＬ「サワイ」</t>
  </si>
  <si>
    <t>エピルビシン塩酸塩注射液５０ｍｇ／２５ｍＬ「サワイ」</t>
  </si>
  <si>
    <t>エピルビシン塩酸塩注射用１０ｍｇ「サワイ」</t>
  </si>
  <si>
    <t>エピルビシン塩酸塩注射用５０ｍｇ「サワイ」</t>
  </si>
  <si>
    <t>オキサリプラチン点滴静注液１００ｍｇ「サワイ」</t>
  </si>
  <si>
    <t>オキサリプラチン点滴静注液２００ｍｇ「サワイ」</t>
  </si>
  <si>
    <t>オキサリプラチン点滴静注液５０ｍｇ「サワイ」</t>
  </si>
  <si>
    <t>オザグレルＮａ注射液２０ｍｇシリンジ「サワイ」</t>
  </si>
  <si>
    <t>オザグレルＮａ注射液４０ｍｇシリンジ「サワイ」</t>
  </si>
  <si>
    <t>オザグレルＮａ注射液８０ｍｇシリンジ「サワイ」</t>
  </si>
  <si>
    <t>オザグレルＮａ注射用２０ｍｇ「ＳＷ」</t>
  </si>
  <si>
    <t>オザグレルＮａ注射用４０ｍｇ「ＳＷ」</t>
  </si>
  <si>
    <t>ガベキサートメシル酸塩注射用１００ｍｇ「サワイ」</t>
  </si>
  <si>
    <t>ガベキサートメシル酸塩注射用５００ｍｇ「サワイ」</t>
  </si>
  <si>
    <t>カルボプラチン点滴静注液１５０ｍｇ「ＳＷ」</t>
  </si>
  <si>
    <t>カルボプラチン点滴静注液４５０ｍｇ「ＳＷ」</t>
  </si>
  <si>
    <t>カルボプラチン点滴静注液５０ｍｇ「ＳＷ」</t>
  </si>
  <si>
    <t>カンレノ酸カリウム静注用１００ｍｇ「サワイ」</t>
  </si>
  <si>
    <t>カンレノ酸カリウム静注用２００ｍｇ「サワイ」</t>
  </si>
  <si>
    <t>クリンダマイシンリン酸エステル注射液３００ｍｇ「サワイ」</t>
  </si>
  <si>
    <t>クリンダマイシンリン酸エステル注射液６００ｍｇ「サワイ」</t>
  </si>
  <si>
    <t>シメチジン注射液２００ｍｇ「サワイ」</t>
  </si>
  <si>
    <t>ジルチアゼム塩酸塩注射用１０ｍｇ「サワイ」</t>
  </si>
  <si>
    <t>ジルチアゼム塩酸塩注射用２５０ｍｇ「サワイ」</t>
  </si>
  <si>
    <t>ジルチアゼム塩酸塩注射用５０ｍｇ「サワイ」</t>
  </si>
  <si>
    <t>セフォセフ静注用０．５ｇ</t>
  </si>
  <si>
    <t>セフォセフ静注用１ｇ</t>
  </si>
  <si>
    <t>セフタジジム静注用０．５ｇ「サワイ」</t>
  </si>
  <si>
    <t>セフタジジム静注用１ｇ「サワイ」</t>
  </si>
  <si>
    <t>セフトリアキソンＮａ静注用０．５ｇ「サワイ」</t>
  </si>
  <si>
    <t>セフトリアキソンＮａ静注用１ｇ「サワイ」</t>
  </si>
  <si>
    <t>ダプトマイシン静注用３５０ｍｇ「サワイ」</t>
  </si>
  <si>
    <t>ダルテパリンＮａ静注５０００単位／５ｍＬ「サワイ」</t>
  </si>
  <si>
    <t>チエクール点滴用０．５ｇ</t>
  </si>
  <si>
    <t>テイコプラニン点滴静注用２００ｍｇ「サワイ」</t>
  </si>
  <si>
    <t>テリパラチド皮下注用５６．５μｇ「サワイ」</t>
  </si>
  <si>
    <t>ドセタキセル点滴静注液２０ｍｇ／１ｍＬ「サワイ」</t>
  </si>
  <si>
    <t>ドセタキセル点滴静注液８０ｍｇ／４ｍＬ「サワイ」</t>
  </si>
  <si>
    <t>ドセタキセル点滴静注用２０ｍｇ「サワイ」</t>
  </si>
  <si>
    <t>ドセタキセル点滴静注用８０ｍｇ「サワイ」</t>
  </si>
  <si>
    <t>ドブタミン塩酸塩点滴静注液１００ｍｇ「サワイ」</t>
  </si>
  <si>
    <t>ナファモスタット注射用１０ｍｇ「ＳＷ」</t>
  </si>
  <si>
    <t>ナファモスタット注射用５０ｍｇ「ＳＷ」</t>
  </si>
  <si>
    <t>ニカルジピン塩酸塩注射液１０ｍｇ「サワイ」</t>
  </si>
  <si>
    <t>ニカルジピン塩酸塩注射液２５ｍｇ「サワイ」</t>
  </si>
  <si>
    <t>ニカルジピン塩酸塩注射液２ｍｇ「サワイ」</t>
  </si>
  <si>
    <t>ニコランジル点滴静注用１２ｍｇ「サワイ」</t>
  </si>
  <si>
    <t>ニコランジル点滴静注用２ｍｇ「サワイ」</t>
  </si>
  <si>
    <t>ニコランジル点滴静注用４８ｍｇ「サワイ」</t>
  </si>
  <si>
    <t>パクリタキセル注射液１００ｍｇ「サワイ」</t>
  </si>
  <si>
    <t>パクリタキセル注射液１５０ｍｇ「サワイ」</t>
  </si>
  <si>
    <t>パクリタキセル注射液３０ｍｇ「サワイ」</t>
  </si>
  <si>
    <t>パミドロン酸二Ｎａ点滴静注用１５ｍｇ「サワイ」</t>
  </si>
  <si>
    <t>パミドロン酸二Ｎａ点滴静注用３０ｍｇ「サワイ」</t>
  </si>
  <si>
    <t>バンコマイシン塩酸塩点滴静注用０．５ｇ「サワイ」</t>
  </si>
  <si>
    <t>ピペラシリンＮａ注射用１ｇ「サワイ」</t>
  </si>
  <si>
    <t>ピペラシリンＮａ注射用２ｇ「サワイ」</t>
  </si>
  <si>
    <t>ファモチジン静注液１０ｍｇ「サワイ」</t>
  </si>
  <si>
    <t>ファモチジン静注液２０ｍｇ「サワイ」</t>
  </si>
  <si>
    <t>フルコナゾール静注液１００ｍｇ「サワイ」</t>
  </si>
  <si>
    <t>フルコナゾール静注液２００ｍｇ「サワイ」</t>
  </si>
  <si>
    <t>フルコナゾール静注液５０ｍｇ「サワイ」</t>
  </si>
  <si>
    <t>フルマゼニル静注液０．５ｍｇ「ＳＷ」</t>
  </si>
  <si>
    <t>プロチレリン酒石酸塩注射液０．５ｍｇ「サワイ」</t>
  </si>
  <si>
    <t>プロチレリン酒石酸塩注射液１ｍｇ「サワイ」</t>
  </si>
  <si>
    <t>プロチレリン酒石酸塩注射液２ｍｇ「サワイ」</t>
  </si>
  <si>
    <t>ヘパリンＣａ注射液１０万単位／１００ｍＬ「サワイ」</t>
  </si>
  <si>
    <t>ヘパリンＣａ注射液２万単位／２０ｍＬ「サワイ」</t>
  </si>
  <si>
    <t>ヘパリンＣａ注射液５万単位／５０ｍＬ「サワイ」</t>
  </si>
  <si>
    <t>ヘパリンＣａ皮下注１万単位／０．４ｍＬ「サワイ」</t>
  </si>
  <si>
    <t>ヘパリンＣａ皮下注２万単位／０．８ｍＬ「サワイ」</t>
  </si>
  <si>
    <t>ペメトレキセド点滴静注液１００ｍｇ「サワイ」</t>
  </si>
  <si>
    <t>ペメトレキセド点滴静注液５００ｍｇ「サワイ」</t>
  </si>
  <si>
    <t>ペメトレキセド点滴静注液８００ｍｇ「サワイ」</t>
  </si>
  <si>
    <t>ペメトレキセド点滴静注用１００ｍｇ「サワイ」</t>
  </si>
  <si>
    <t>ペメトレキセド点滴静注用５００ｍｇ「サワイ」</t>
  </si>
  <si>
    <t>ペメトレキセド点滴静注用８００ｍｇ「サワイ」</t>
  </si>
  <si>
    <t>ボルテゾミブ注射用３ｍｇ「サワイ」</t>
  </si>
  <si>
    <t>ミカファンギンＮａ点滴静注用５０ｍｇ「サワイ」</t>
  </si>
  <si>
    <t>ミカファンギンＮａ点滴静注用７５ｍｇ「サワイ」</t>
  </si>
  <si>
    <t>ミノサイクリン塩酸塩点滴静注用１００ｍｇ「サワイ」</t>
  </si>
  <si>
    <t>メロペネム点滴静注用０．２５ｇ「サワイ」</t>
  </si>
  <si>
    <t>メロペネム点滴静注用０．５ｇ「サワイ」</t>
  </si>
  <si>
    <t>ユーシオン－Ｓ静注用０．７５ｇ</t>
  </si>
  <si>
    <t>ユーシオン－Ｓ静注用１．５ｇ</t>
  </si>
  <si>
    <t>ユーシオン－Ｓ静注用３ｇ</t>
  </si>
  <si>
    <t>リネゾリド注射液６００ｍｇ「サワイ」</t>
  </si>
  <si>
    <t>レボホリナート点滴静注用１００ｍｇ「サワイ」</t>
  </si>
  <si>
    <t>レボホリナート点滴静注用２５ｍｇ「サワイ」</t>
  </si>
  <si>
    <t>イソプロピルウノプロストン点眼液０．１２％「サワイ」</t>
  </si>
  <si>
    <t>インドメタシンクリーム１％「サワイ」</t>
  </si>
  <si>
    <t>エピナスチン塩酸塩点眼液０．０５％「サワイ」</t>
  </si>
  <si>
    <t>オフロキサシン点眼液０．３％「サワイ」</t>
  </si>
  <si>
    <t>オロパタジン点眼液０．１％「サワイ」</t>
  </si>
  <si>
    <t>クリンダマイシンリン酸エステルゲル１％「サワイ」</t>
  </si>
  <si>
    <t>クロモグリク酸Ｎａ吸入液１％「サワイ」</t>
  </si>
  <si>
    <t>ケトチフェン点眼液０．０５％「ＳＷ」</t>
  </si>
  <si>
    <t>ケトチフェン点鼻液０．０５％「サワイ」</t>
  </si>
  <si>
    <t>ツロブテロールテープ０．５ｍｇ「サワイ」</t>
  </si>
  <si>
    <t>ツロブテロールテープ１ｍｇ「サワイ」</t>
  </si>
  <si>
    <t>ツロブテロールテープ２ｍｇ「サワイ」</t>
  </si>
  <si>
    <t>テルビナフィン塩酸塩クリーム１％「サワイ」</t>
  </si>
  <si>
    <t>テルビナフィン塩酸塩外用液１％「サワイ」</t>
  </si>
  <si>
    <t>トラニラスト点眼液０．５％「サワイ」</t>
  </si>
  <si>
    <t>ニプラジロール点眼液０．２５％「サワイ」</t>
  </si>
  <si>
    <t>ビダラビン軟膏３％「ＳＷ」</t>
  </si>
  <si>
    <t>ビホナゾールクリーム１％「サワイ」</t>
  </si>
  <si>
    <t>フェルビナクパップ７０ｍｇ「サワイ」</t>
  </si>
  <si>
    <t>フルチカゾン点鼻液２５μｇ小児用「サワイ」５６噴霧用</t>
  </si>
  <si>
    <t>フルチカゾン点鼻液５０μｇ「サワイ」２８噴霧用</t>
  </si>
  <si>
    <t>フルチカゾン点鼻液５０μｇ「サワイ」５６噴霧用</t>
  </si>
  <si>
    <t>ベクロメタゾン点鼻液５０μｇ「サワイ」</t>
  </si>
  <si>
    <t>ベタキソロール点眼液０．５％「ＳＷ」</t>
  </si>
  <si>
    <t>ラタノプロスト点眼液０．００５％「サワイ」</t>
  </si>
  <si>
    <t>リバスチグミンテープ１３．５ｍｇ「サワイ」</t>
  </si>
  <si>
    <t>リバスチグミンテープ１８ｍｇ「サワイ」</t>
  </si>
  <si>
    <t>リバスチグミンテープ４．５ｍｇ「サワイ」</t>
  </si>
  <si>
    <t>リバスチグミンテープ９ｍｇ「サワイ」</t>
  </si>
  <si>
    <t>レボカバスチン点眼液０．０２５％「サワイ」</t>
  </si>
  <si>
    <t>硝酸イソソルビドテープ４０ｍｇ「サワイ」</t>
  </si>
  <si>
    <t>－</t>
    <phoneticPr fontId="2"/>
  </si>
  <si>
    <t>【様式４】</t>
    <rPh sb="1" eb="3">
      <t>ヨウシキ</t>
    </rPh>
    <phoneticPr fontId="2"/>
  </si>
  <si>
    <t>1,000錠または1,000カプセル単位</t>
    <phoneticPr fontId="2"/>
  </si>
  <si>
    <t>錠剤、カプセル剤</t>
    <rPh sb="0" eb="2">
      <t>ジョウザイ</t>
    </rPh>
    <rPh sb="7" eb="8">
      <t>ザイ</t>
    </rPh>
    <phoneticPr fontId="2"/>
  </si>
  <si>
    <t>1,000g単位</t>
    <phoneticPr fontId="2"/>
  </si>
  <si>
    <t>細粒、DS等の粉末製剤</t>
    <rPh sb="0" eb="2">
      <t>サイリュウ</t>
    </rPh>
    <rPh sb="5" eb="6">
      <t>トウ</t>
    </rPh>
    <rPh sb="7" eb="11">
      <t>フンマツセイザイ</t>
    </rPh>
    <phoneticPr fontId="2"/>
  </si>
  <si>
    <t>点眼液</t>
    <rPh sb="0" eb="3">
      <t>テンガンエキ</t>
    </rPh>
    <phoneticPr fontId="2"/>
  </si>
  <si>
    <t>1本単位</t>
    <phoneticPr fontId="2"/>
  </si>
  <si>
    <t>点鼻液</t>
    <rPh sb="0" eb="3">
      <t>テンビエキ</t>
    </rPh>
    <phoneticPr fontId="2"/>
  </si>
  <si>
    <t>注射剤</t>
    <rPh sb="0" eb="3">
      <t>チュウシャザイ</t>
    </rPh>
    <phoneticPr fontId="2"/>
  </si>
  <si>
    <t>供給実績数量の表示単位は以下のとおりです。</t>
    <rPh sb="0" eb="6">
      <t>キョウキュウジッセキスウリョウ</t>
    </rPh>
    <rPh sb="7" eb="9">
      <t>ヒョウジ</t>
    </rPh>
    <rPh sb="9" eb="11">
      <t>タンイ</t>
    </rPh>
    <rPh sb="12" eb="14">
      <t>イカ</t>
    </rPh>
    <phoneticPr fontId="2"/>
  </si>
  <si>
    <t>貼付剤</t>
    <rPh sb="0" eb="2">
      <t>チョウフ</t>
    </rPh>
    <rPh sb="2" eb="3">
      <t>ザイ</t>
    </rPh>
    <phoneticPr fontId="2"/>
  </si>
  <si>
    <t>1,000枚単位</t>
    <rPh sb="5" eb="6">
      <t>マイ</t>
    </rPh>
    <rPh sb="6" eb="8">
      <t>タンイ</t>
    </rPh>
    <phoneticPr fontId="2"/>
  </si>
  <si>
    <t>軟膏・クリーム剤</t>
    <rPh sb="0" eb="2">
      <t>ナンコウ</t>
    </rPh>
    <rPh sb="7" eb="8">
      <t>ザイ</t>
    </rPh>
    <phoneticPr fontId="2"/>
  </si>
  <si>
    <t>1,000mL単位（一部1本単位の製剤あり）</t>
    <rPh sb="17" eb="19">
      <t>セイザイ</t>
    </rPh>
    <phoneticPr fontId="2"/>
  </si>
  <si>
    <t>【様式４】</t>
    <phoneticPr fontId="10"/>
  </si>
  <si>
    <t>更新日：</t>
  </si>
  <si>
    <t>度更新分</t>
  </si>
  <si>
    <t>供給計画に対する実績の指数</t>
  </si>
  <si>
    <t>薬剤区分</t>
  </si>
  <si>
    <t>薬価基準収載
医薬品コード</t>
  </si>
  <si>
    <t>YJコード</t>
  </si>
  <si>
    <t>製造販売業者</t>
  </si>
  <si>
    <t>品名</t>
  </si>
  <si>
    <t>直近３年間の供給状況</t>
  </si>
  <si>
    <t>2021年度
供給実績数量</t>
  </si>
  <si>
    <t>2022年度
供給実績数量</t>
  </si>
  <si>
    <t>2023年度
供給実績数量</t>
  </si>
  <si>
    <t>（参考）
初年度の10％に相当する量</t>
  </si>
  <si>
    <t>沢井製薬株式会社</t>
  </si>
  <si>
    <t>－</t>
  </si>
  <si>
    <t>－</t>
    <phoneticPr fontId="10"/>
  </si>
  <si>
    <t xml:space="preserve">1169015F2103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</si>
</sst>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31" fontId="0" fillId="0" borderId="2" xfId="0" applyNumberFormat="1" applyBorder="1" applyAlignment="1">
      <alignment horizontal="left" vertical="center"/>
    </xf>
    <xf numFmtId="176" fontId="5" fillId="2" borderId="3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0" fontId="6" fillId="0" borderId="0" xfId="0" applyFont="1">
      <alignment vertical="center"/>
    </xf>
    <xf numFmtId="176" fontId="5" fillId="3" borderId="4" xfId="1" applyNumberFormat="1" applyFont="1" applyFill="1" applyBorder="1" applyAlignment="1">
      <alignment horizontal="center" vertical="center" wrapText="1"/>
    </xf>
    <xf numFmtId="176" fontId="5" fillId="3" borderId="5" xfId="1" applyNumberFormat="1" applyFont="1" applyFill="1" applyBorder="1" applyAlignment="1">
      <alignment horizontal="center" vertical="center" wrapText="1"/>
    </xf>
    <xf numFmtId="176" fontId="5" fillId="3" borderId="6" xfId="1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38" fontId="7" fillId="5" borderId="7" xfId="1" applyFont="1" applyFill="1" applyBorder="1" applyAlignment="1">
      <alignment horizontal="center" vertical="center" wrapText="1"/>
    </xf>
    <xf numFmtId="176" fontId="7" fillId="3" borderId="7" xfId="1" applyNumberFormat="1" applyFont="1" applyFill="1" applyBorder="1" applyAlignment="1">
      <alignment horizontal="center" vertical="center" wrapText="1"/>
    </xf>
    <xf numFmtId="38" fontId="7" fillId="0" borderId="4" xfId="1" applyFont="1" applyBorder="1" applyAlignment="1">
      <alignment horizontal="right" vertical="center" wrapText="1"/>
    </xf>
    <xf numFmtId="177" fontId="7" fillId="0" borderId="4" xfId="1" applyNumberFormat="1" applyFont="1" applyFill="1" applyBorder="1" applyAlignment="1">
      <alignment horizontal="right" vertical="center" wrapText="1"/>
    </xf>
    <xf numFmtId="0" fontId="6" fillId="0" borderId="5" xfId="0" applyFont="1" applyBorder="1">
      <alignment vertical="center"/>
    </xf>
    <xf numFmtId="38" fontId="6" fillId="0" borderId="5" xfId="1" applyFont="1" applyBorder="1" applyAlignment="1">
      <alignment horizontal="right" vertical="center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justify"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38" fontId="0" fillId="0" borderId="0" xfId="1" applyFont="1" applyBorder="1" applyAlignment="1">
      <alignment horizontal="right" vertical="center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11" fillId="0" borderId="0" xfId="2" applyNumberFormat="1" applyFont="1" applyAlignment="1">
      <alignment horizontal="right" vertical="center"/>
    </xf>
    <xf numFmtId="38" fontId="11" fillId="0" borderId="0" xfId="2" applyNumberFormat="1" applyFont="1" applyAlignment="1">
      <alignment horizontal="right" vertical="center" wrapText="1"/>
    </xf>
    <xf numFmtId="0" fontId="12" fillId="0" borderId="0" xfId="2" applyFont="1" applyAlignment="1">
      <alignment horizontal="right" vertical="center"/>
    </xf>
    <xf numFmtId="0" fontId="11" fillId="0" borderId="9" xfId="2" applyFont="1" applyBorder="1" applyAlignment="1">
      <alignment horizontal="right" vertical="center"/>
    </xf>
    <xf numFmtId="31" fontId="11" fillId="0" borderId="10" xfId="2" applyNumberFormat="1" applyFont="1" applyBorder="1" applyAlignment="1">
      <alignment horizontal="left" vertical="center"/>
    </xf>
    <xf numFmtId="55" fontId="11" fillId="6" borderId="9" xfId="2" applyNumberFormat="1" applyFont="1" applyFill="1" applyBorder="1" applyAlignment="1">
      <alignment horizontal="right" vertical="center"/>
    </xf>
    <xf numFmtId="38" fontId="11" fillId="6" borderId="10" xfId="2" applyNumberFormat="1" applyFont="1" applyFill="1" applyBorder="1" applyAlignment="1">
      <alignment horizontal="left" vertical="center"/>
    </xf>
    <xf numFmtId="55" fontId="11" fillId="7" borderId="11" xfId="2" applyNumberFormat="1" applyFont="1" applyFill="1" applyBorder="1" applyAlignment="1">
      <alignment horizontal="center" vertical="center" shrinkToFit="1"/>
    </xf>
    <xf numFmtId="55" fontId="11" fillId="7" borderId="12" xfId="2" applyNumberFormat="1" applyFont="1" applyFill="1" applyBorder="1" applyAlignment="1">
      <alignment horizontal="center" vertical="center" shrinkToFit="1"/>
    </xf>
    <xf numFmtId="55" fontId="11" fillId="7" borderId="13" xfId="2" applyNumberFormat="1" applyFont="1" applyFill="1" applyBorder="1" applyAlignment="1">
      <alignment horizontal="center" vertical="center" shrinkToFit="1"/>
    </xf>
    <xf numFmtId="0" fontId="13" fillId="6" borderId="14" xfId="2" applyFont="1" applyFill="1" applyBorder="1" applyAlignment="1">
      <alignment horizontal="center" vertical="center" wrapText="1"/>
    </xf>
    <xf numFmtId="0" fontId="11" fillId="6" borderId="15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/>
    </xf>
    <xf numFmtId="0" fontId="13" fillId="8" borderId="14" xfId="2" applyFont="1" applyFill="1" applyBorder="1" applyAlignment="1">
      <alignment horizontal="center" vertical="center" wrapText="1"/>
    </xf>
    <xf numFmtId="38" fontId="13" fillId="9" borderId="14" xfId="2" applyNumberFormat="1" applyFont="1" applyFill="1" applyBorder="1" applyAlignment="1">
      <alignment horizontal="center" vertical="center" wrapText="1"/>
    </xf>
    <xf numFmtId="55" fontId="13" fillId="7" borderId="14" xfId="2" applyNumberFormat="1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vertical="center"/>
    </xf>
    <xf numFmtId="0" fontId="11" fillId="0" borderId="12" xfId="2" applyFont="1" applyBorder="1" applyAlignment="1">
      <alignment horizontal="left" vertical="center"/>
    </xf>
    <xf numFmtId="38" fontId="11" fillId="0" borderId="12" xfId="2" applyNumberFormat="1" applyFont="1" applyBorder="1" applyAlignment="1">
      <alignment horizontal="right" vertical="center"/>
    </xf>
    <xf numFmtId="38" fontId="13" fillId="0" borderId="11" xfId="2" applyNumberFormat="1" applyFont="1" applyBorder="1" applyAlignment="1">
      <alignment horizontal="right" vertical="center" wrapText="1"/>
    </xf>
    <xf numFmtId="177" fontId="13" fillId="0" borderId="11" xfId="2" applyNumberFormat="1" applyFont="1" applyBorder="1" applyAlignment="1">
      <alignment horizontal="right" vertical="center" wrapText="1"/>
    </xf>
    <xf numFmtId="0" fontId="11" fillId="0" borderId="12" xfId="2" applyFont="1" applyBorder="1" applyAlignment="1">
      <alignment vertical="center" shrinkToFit="1"/>
    </xf>
    <xf numFmtId="0" fontId="11" fillId="10" borderId="12" xfId="2" applyFont="1" applyFill="1" applyBorder="1" applyAlignment="1">
      <alignment vertical="center"/>
    </xf>
    <xf numFmtId="0" fontId="11" fillId="10" borderId="12" xfId="2" applyFont="1" applyFill="1" applyBorder="1" applyAlignment="1">
      <alignment horizontal="left" vertical="center"/>
    </xf>
    <xf numFmtId="0" fontId="11" fillId="10" borderId="12" xfId="2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C0466448-B16B-47C5-A8D6-2E738D1EE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1B63-CE1B-4398-9A50-B302F711F90B}">
  <sheetPr>
    <tabColor theme="5" tint="0.79998168889431442"/>
  </sheetPr>
  <dimension ref="A1:B8"/>
  <sheetViews>
    <sheetView workbookViewId="0">
      <selection activeCell="F10" sqref="F10"/>
    </sheetView>
  </sheetViews>
  <sheetFormatPr defaultRowHeight="18" x14ac:dyDescent="0.45"/>
  <cols>
    <col min="1" max="1" width="21.19921875" customWidth="1"/>
    <col min="2" max="2" width="37" bestFit="1" customWidth="1"/>
  </cols>
  <sheetData>
    <row r="1" spans="1:2" x14ac:dyDescent="0.45">
      <c r="A1" t="s">
        <v>1833</v>
      </c>
    </row>
    <row r="2" spans="1:2" x14ac:dyDescent="0.45">
      <c r="A2" s="23" t="s">
        <v>1826</v>
      </c>
      <c r="B2" s="23" t="s">
        <v>1825</v>
      </c>
    </row>
    <row r="3" spans="1:2" x14ac:dyDescent="0.45">
      <c r="A3" s="23" t="s">
        <v>1828</v>
      </c>
      <c r="B3" s="23" t="s">
        <v>1827</v>
      </c>
    </row>
    <row r="4" spans="1:2" x14ac:dyDescent="0.45">
      <c r="A4" s="23" t="s">
        <v>1832</v>
      </c>
      <c r="B4" s="23" t="s">
        <v>1830</v>
      </c>
    </row>
    <row r="5" spans="1:2" x14ac:dyDescent="0.45">
      <c r="A5" s="23" t="s">
        <v>1829</v>
      </c>
      <c r="B5" s="23" t="s">
        <v>1837</v>
      </c>
    </row>
    <row r="6" spans="1:2" x14ac:dyDescent="0.45">
      <c r="A6" s="23" t="s">
        <v>1831</v>
      </c>
      <c r="B6" s="23" t="s">
        <v>1830</v>
      </c>
    </row>
    <row r="7" spans="1:2" x14ac:dyDescent="0.45">
      <c r="A7" s="23" t="s">
        <v>1834</v>
      </c>
      <c r="B7" s="23" t="s">
        <v>1835</v>
      </c>
    </row>
    <row r="8" spans="1:2" x14ac:dyDescent="0.45">
      <c r="A8" s="23" t="s">
        <v>1836</v>
      </c>
      <c r="B8" s="23" t="s">
        <v>1827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S1833"/>
  <sheetViews>
    <sheetView zoomScale="70" zoomScaleNormal="70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XEK9" sqref="XEK9"/>
    </sheetView>
  </sheetViews>
  <sheetFormatPr defaultColWidth="9" defaultRowHeight="18" x14ac:dyDescent="0.45"/>
  <cols>
    <col min="1" max="1" width="8.59765625" customWidth="1"/>
    <col min="2" max="2" width="16.5" customWidth="1"/>
    <col min="3" max="3" width="20.69921875" customWidth="1"/>
    <col min="4" max="5" width="17" customWidth="1"/>
    <col min="6" max="6" width="44.69921875" customWidth="1"/>
    <col min="7" max="7" width="17.59765625" customWidth="1"/>
    <col min="8" max="10" width="26.59765625" style="2" customWidth="1"/>
    <col min="11" max="11" width="14.59765625" style="2" customWidth="1"/>
    <col min="12" max="13" width="26.19921875" style="2" customWidth="1"/>
    <col min="14" max="14" width="26.09765625" style="3" customWidth="1"/>
    <col min="15" max="15" width="27.09765625" style="2" customWidth="1"/>
    <col min="16" max="16" width="24.8984375" style="2" customWidth="1"/>
    <col min="17" max="17" width="26.19921875" style="2" customWidth="1"/>
    <col min="18" max="18" width="9.3984375" bestFit="1" customWidth="1"/>
    <col min="19" max="16384" width="9" style="30"/>
  </cols>
  <sheetData>
    <row r="1" spans="1:18" ht="22.8" thickBot="1" x14ac:dyDescent="0.5">
      <c r="B1" s="1" t="s">
        <v>1824</v>
      </c>
      <c r="Q1" s="4"/>
    </row>
    <row r="2" spans="1:18" ht="18.600000000000001" thickBot="1" x14ac:dyDescent="0.5">
      <c r="B2" s="5" t="s">
        <v>0</v>
      </c>
      <c r="C2" s="6">
        <v>45467</v>
      </c>
      <c r="L2" s="7">
        <v>45200</v>
      </c>
      <c r="M2" s="8" t="s">
        <v>1</v>
      </c>
    </row>
    <row r="3" spans="1:18" x14ac:dyDescent="0.45">
      <c r="L3" s="10" t="s">
        <v>3</v>
      </c>
      <c r="M3" s="11" t="s">
        <v>3</v>
      </c>
      <c r="N3" s="11" t="s">
        <v>3</v>
      </c>
      <c r="O3" s="11" t="s">
        <v>3</v>
      </c>
      <c r="P3" s="11" t="s">
        <v>3</v>
      </c>
      <c r="Q3" s="12" t="s">
        <v>3</v>
      </c>
    </row>
    <row r="4" spans="1:18" s="31" customFormat="1" ht="112.5" customHeight="1" thickBot="1" x14ac:dyDescent="0.5">
      <c r="A4" s="9"/>
      <c r="B4" s="13" t="s">
        <v>4</v>
      </c>
      <c r="C4" s="14" t="s">
        <v>5</v>
      </c>
      <c r="D4" s="15" t="s">
        <v>6</v>
      </c>
      <c r="E4" s="15" t="s">
        <v>7</v>
      </c>
      <c r="F4" s="13" t="s">
        <v>8</v>
      </c>
      <c r="G4" s="16" t="s">
        <v>9</v>
      </c>
      <c r="H4" s="17" t="s">
        <v>1088</v>
      </c>
      <c r="I4" s="17" t="s">
        <v>10</v>
      </c>
      <c r="J4" s="17" t="s">
        <v>11</v>
      </c>
      <c r="K4" s="17" t="s">
        <v>12</v>
      </c>
      <c r="L4" s="18">
        <f>L2-180</f>
        <v>45020</v>
      </c>
      <c r="M4" s="18">
        <f>L4+31</f>
        <v>45051</v>
      </c>
      <c r="N4" s="18">
        <f>L4+62</f>
        <v>45082</v>
      </c>
      <c r="O4" s="18">
        <f>L4+93</f>
        <v>45113</v>
      </c>
      <c r="P4" s="18">
        <f>L4+124</f>
        <v>45144</v>
      </c>
      <c r="Q4" s="18">
        <f>L4+155</f>
        <v>45175</v>
      </c>
      <c r="R4" s="9"/>
    </row>
    <row r="5" spans="1:18" s="31" customFormat="1" ht="18.600000000000001" thickTop="1" x14ac:dyDescent="0.45">
      <c r="A5" s="9"/>
      <c r="B5" s="23" t="s">
        <v>13</v>
      </c>
      <c r="C5" s="24" t="s">
        <v>14</v>
      </c>
      <c r="D5" s="21" t="s">
        <v>14</v>
      </c>
      <c r="E5" s="21" t="s">
        <v>15</v>
      </c>
      <c r="F5" s="21" t="s">
        <v>1095</v>
      </c>
      <c r="G5" s="21" t="s">
        <v>1094</v>
      </c>
      <c r="H5" s="22">
        <v>77527</v>
      </c>
      <c r="I5" s="22">
        <v>90294</v>
      </c>
      <c r="J5" s="22">
        <v>88796</v>
      </c>
      <c r="K5" s="19">
        <v>7752.7000000000007</v>
      </c>
      <c r="L5" s="20">
        <v>0.89100905562742561</v>
      </c>
      <c r="M5" s="20">
        <v>1.0276794335371742</v>
      </c>
      <c r="N5" s="20">
        <v>0.9452781371280724</v>
      </c>
      <c r="O5" s="20">
        <v>0.92636815920398008</v>
      </c>
      <c r="P5" s="20">
        <v>0.96688227684346706</v>
      </c>
      <c r="Q5" s="20">
        <v>0.97257438551099606</v>
      </c>
      <c r="R5" s="9"/>
    </row>
    <row r="6" spans="1:18" s="31" customFormat="1" x14ac:dyDescent="0.45">
      <c r="A6" s="9"/>
      <c r="B6" s="23" t="s">
        <v>13</v>
      </c>
      <c r="C6" s="24" t="s">
        <v>16</v>
      </c>
      <c r="D6" s="21" t="s">
        <v>16</v>
      </c>
      <c r="E6" s="21" t="s">
        <v>15</v>
      </c>
      <c r="F6" s="21" t="s">
        <v>1096</v>
      </c>
      <c r="G6" s="21" t="s">
        <v>1094</v>
      </c>
      <c r="H6" s="22">
        <v>10604</v>
      </c>
      <c r="I6" s="22">
        <v>11275</v>
      </c>
      <c r="J6" s="22">
        <v>10242</v>
      </c>
      <c r="K6" s="19">
        <v>1060.4000000000001</v>
      </c>
      <c r="L6" s="20">
        <v>0.95874587458745875</v>
      </c>
      <c r="M6" s="20">
        <v>1.0581683168316831</v>
      </c>
      <c r="N6" s="20">
        <v>0.96930693069306928</v>
      </c>
      <c r="O6" s="20">
        <v>0.95940594059405937</v>
      </c>
      <c r="P6" s="20">
        <v>0.96138613861386135</v>
      </c>
      <c r="Q6" s="20">
        <v>0.96138613861386135</v>
      </c>
      <c r="R6" s="9"/>
    </row>
    <row r="7" spans="1:18" s="31" customFormat="1" x14ac:dyDescent="0.45">
      <c r="A7" s="9"/>
      <c r="B7" s="23" t="s">
        <v>13</v>
      </c>
      <c r="C7" s="24" t="s">
        <v>17</v>
      </c>
      <c r="D7" s="21" t="s">
        <v>17</v>
      </c>
      <c r="E7" s="21" t="s">
        <v>15</v>
      </c>
      <c r="F7" s="21" t="s">
        <v>1097</v>
      </c>
      <c r="G7" s="21" t="s">
        <v>1094</v>
      </c>
      <c r="H7" s="22">
        <v>6459</v>
      </c>
      <c r="I7" s="22">
        <v>6889</v>
      </c>
      <c r="J7" s="22">
        <v>6095</v>
      </c>
      <c r="K7" s="19">
        <v>645.90000000000009</v>
      </c>
      <c r="L7" s="20">
        <v>0.94385026737967914</v>
      </c>
      <c r="M7" s="20">
        <v>1.0400801603206413</v>
      </c>
      <c r="N7" s="20">
        <v>0.9983948635634029</v>
      </c>
      <c r="O7" s="20">
        <v>0.9486356340288925</v>
      </c>
      <c r="P7" s="20">
        <v>0.9598715890850722</v>
      </c>
      <c r="Q7" s="20">
        <v>0.9486356340288925</v>
      </c>
      <c r="R7" s="9"/>
    </row>
    <row r="8" spans="1:18" s="31" customFormat="1" x14ac:dyDescent="0.45">
      <c r="A8" s="9"/>
      <c r="B8" s="23" t="s">
        <v>13</v>
      </c>
      <c r="C8" s="24" t="s">
        <v>18</v>
      </c>
      <c r="D8" s="21" t="s">
        <v>19</v>
      </c>
      <c r="E8" s="21" t="s">
        <v>15</v>
      </c>
      <c r="F8" s="21" t="s">
        <v>1098</v>
      </c>
      <c r="G8" s="21" t="s">
        <v>1094</v>
      </c>
      <c r="H8" s="22">
        <v>1935</v>
      </c>
      <c r="I8" s="22">
        <v>1748</v>
      </c>
      <c r="J8" s="22">
        <v>0</v>
      </c>
      <c r="K8" s="19">
        <v>193.5</v>
      </c>
      <c r="L8" s="20" t="s">
        <v>1823</v>
      </c>
      <c r="M8" s="20" t="s">
        <v>1823</v>
      </c>
      <c r="N8" s="20" t="s">
        <v>1823</v>
      </c>
      <c r="O8" s="20" t="s">
        <v>1823</v>
      </c>
      <c r="P8" s="20" t="s">
        <v>1823</v>
      </c>
      <c r="Q8" s="20" t="s">
        <v>1823</v>
      </c>
      <c r="R8" s="9"/>
    </row>
    <row r="9" spans="1:18" s="31" customFormat="1" x14ac:dyDescent="0.45">
      <c r="A9" s="9"/>
      <c r="B9" s="23" t="s">
        <v>13</v>
      </c>
      <c r="C9" s="24" t="s">
        <v>20</v>
      </c>
      <c r="D9" s="21" t="s">
        <v>20</v>
      </c>
      <c r="E9" s="21" t="s">
        <v>15</v>
      </c>
      <c r="F9" s="21" t="s">
        <v>1099</v>
      </c>
      <c r="G9" s="21" t="s">
        <v>1094</v>
      </c>
      <c r="H9" s="22">
        <v>95</v>
      </c>
      <c r="I9" s="22">
        <v>80</v>
      </c>
      <c r="J9" s="22">
        <v>75</v>
      </c>
      <c r="K9" s="19">
        <v>9.5</v>
      </c>
      <c r="L9" s="20">
        <v>0.875</v>
      </c>
      <c r="M9" s="20">
        <v>0.5714285714285714</v>
      </c>
      <c r="N9" s="20">
        <v>1.5714285714285714</v>
      </c>
      <c r="O9" s="20">
        <v>1.1000000000000001</v>
      </c>
      <c r="P9" s="20">
        <v>0.9</v>
      </c>
      <c r="Q9" s="20">
        <v>0.8571428571428571</v>
      </c>
      <c r="R9" s="9"/>
    </row>
    <row r="10" spans="1:18" s="31" customFormat="1" x14ac:dyDescent="0.45">
      <c r="A10" s="9"/>
      <c r="B10" s="23" t="s">
        <v>13</v>
      </c>
      <c r="C10" s="24" t="s">
        <v>21</v>
      </c>
      <c r="D10" s="21" t="s">
        <v>22</v>
      </c>
      <c r="E10" s="21" t="s">
        <v>15</v>
      </c>
      <c r="F10" s="21" t="s">
        <v>1100</v>
      </c>
      <c r="G10" s="21" t="s">
        <v>1094</v>
      </c>
      <c r="H10" s="22">
        <v>3405</v>
      </c>
      <c r="I10" s="22">
        <v>4388</v>
      </c>
      <c r="J10" s="22">
        <v>6232</v>
      </c>
      <c r="K10" s="19">
        <v>340.5</v>
      </c>
      <c r="L10" s="20">
        <v>0.97575757575757571</v>
      </c>
      <c r="M10" s="20">
        <v>1.1068181818181819</v>
      </c>
      <c r="N10" s="20">
        <v>1.0345454545454544</v>
      </c>
      <c r="O10" s="20">
        <v>1.0054545454545454</v>
      </c>
      <c r="P10" s="20">
        <v>1</v>
      </c>
      <c r="Q10" s="20">
        <v>0.99818181818181817</v>
      </c>
      <c r="R10" s="9"/>
    </row>
    <row r="11" spans="1:18" s="31" customFormat="1" x14ac:dyDescent="0.45">
      <c r="A11" s="9"/>
      <c r="B11" s="23" t="s">
        <v>13</v>
      </c>
      <c r="C11" s="24" t="s">
        <v>23</v>
      </c>
      <c r="D11" s="21" t="s">
        <v>24</v>
      </c>
      <c r="E11" s="21" t="s">
        <v>15</v>
      </c>
      <c r="F11" s="21" t="s">
        <v>1101</v>
      </c>
      <c r="G11" s="21" t="s">
        <v>1094</v>
      </c>
      <c r="H11" s="22">
        <v>475</v>
      </c>
      <c r="I11" s="22">
        <v>459</v>
      </c>
      <c r="J11" s="22">
        <v>412</v>
      </c>
      <c r="K11" s="19">
        <v>47.5</v>
      </c>
      <c r="L11" s="20">
        <v>0.8571428571428571</v>
      </c>
      <c r="M11" s="20">
        <v>1.1176470588235294</v>
      </c>
      <c r="N11" s="20">
        <v>0.92500000000000004</v>
      </c>
      <c r="O11" s="20">
        <v>1.0526315789473684</v>
      </c>
      <c r="P11" s="20">
        <v>1.175</v>
      </c>
      <c r="Q11" s="20">
        <v>1.088235294117647</v>
      </c>
      <c r="R11" s="9"/>
    </row>
    <row r="12" spans="1:18" s="31" customFormat="1" x14ac:dyDescent="0.45">
      <c r="A12" s="9"/>
      <c r="B12" s="23" t="s">
        <v>13</v>
      </c>
      <c r="C12" s="24" t="s">
        <v>25</v>
      </c>
      <c r="D12" s="21" t="s">
        <v>26</v>
      </c>
      <c r="E12" s="21" t="s">
        <v>15</v>
      </c>
      <c r="F12" s="21" t="s">
        <v>1102</v>
      </c>
      <c r="G12" s="21" t="s">
        <v>1094</v>
      </c>
      <c r="H12" s="22">
        <v>272</v>
      </c>
      <c r="I12" s="22">
        <v>280</v>
      </c>
      <c r="J12" s="22">
        <v>284</v>
      </c>
      <c r="K12" s="19">
        <v>27.200000000000003</v>
      </c>
      <c r="L12" s="20">
        <v>0.96875</v>
      </c>
      <c r="M12" s="20">
        <v>1.2083333333333333</v>
      </c>
      <c r="N12" s="20">
        <v>1</v>
      </c>
      <c r="O12" s="20">
        <v>0.87096774193548387</v>
      </c>
      <c r="P12" s="20">
        <v>0.75757575757575757</v>
      </c>
      <c r="Q12" s="20">
        <v>1.08</v>
      </c>
      <c r="R12" s="9"/>
    </row>
    <row r="13" spans="1:18" s="31" customFormat="1" x14ac:dyDescent="0.45">
      <c r="A13" s="9"/>
      <c r="B13" s="23" t="s">
        <v>13</v>
      </c>
      <c r="C13" s="24" t="s">
        <v>27</v>
      </c>
      <c r="D13" s="21" t="s">
        <v>27</v>
      </c>
      <c r="E13" s="21" t="s">
        <v>15</v>
      </c>
      <c r="F13" s="21" t="s">
        <v>1103</v>
      </c>
      <c r="G13" s="21" t="s">
        <v>1094</v>
      </c>
      <c r="H13" s="22">
        <v>1905</v>
      </c>
      <c r="I13" s="22">
        <v>2374</v>
      </c>
      <c r="J13" s="22">
        <v>3213</v>
      </c>
      <c r="K13" s="19">
        <v>190.5</v>
      </c>
      <c r="L13" s="20">
        <v>0.9353932584269663</v>
      </c>
      <c r="M13" s="20">
        <v>1.0588235294117647</v>
      </c>
      <c r="N13" s="20">
        <v>0.99663299663299665</v>
      </c>
      <c r="O13" s="20">
        <v>0.9932659932659933</v>
      </c>
      <c r="P13" s="20">
        <v>0.99663299663299665</v>
      </c>
      <c r="Q13" s="20">
        <v>1</v>
      </c>
      <c r="R13" s="9"/>
    </row>
    <row r="14" spans="1:18" s="31" customFormat="1" x14ac:dyDescent="0.45">
      <c r="A14" s="9"/>
      <c r="B14" s="23" t="s">
        <v>13</v>
      </c>
      <c r="C14" s="24" t="s">
        <v>28</v>
      </c>
      <c r="D14" s="21" t="s">
        <v>28</v>
      </c>
      <c r="E14" s="21" t="s">
        <v>15</v>
      </c>
      <c r="F14" s="21" t="s">
        <v>1104</v>
      </c>
      <c r="G14" s="21" t="s">
        <v>1094</v>
      </c>
      <c r="H14" s="22">
        <v>0</v>
      </c>
      <c r="I14" s="22">
        <v>0</v>
      </c>
      <c r="J14" s="22">
        <v>0</v>
      </c>
      <c r="K14" s="19">
        <v>0</v>
      </c>
      <c r="L14" s="20" t="s">
        <v>1823</v>
      </c>
      <c r="M14" s="20" t="s">
        <v>1823</v>
      </c>
      <c r="N14" s="20">
        <v>0.76586102719033233</v>
      </c>
      <c r="O14" s="20">
        <v>0.15719063545150502</v>
      </c>
      <c r="P14" s="20">
        <v>0.44660194174757284</v>
      </c>
      <c r="Q14" s="20">
        <v>0.35454545454545455</v>
      </c>
      <c r="R14" s="9"/>
    </row>
    <row r="15" spans="1:18" s="31" customFormat="1" x14ac:dyDescent="0.45">
      <c r="A15" s="9"/>
      <c r="B15" s="23" t="s">
        <v>13</v>
      </c>
      <c r="C15" s="24" t="s">
        <v>29</v>
      </c>
      <c r="D15" s="21" t="s">
        <v>29</v>
      </c>
      <c r="E15" s="21" t="s">
        <v>15</v>
      </c>
      <c r="F15" s="21" t="s">
        <v>1105</v>
      </c>
      <c r="G15" s="21" t="s">
        <v>1094</v>
      </c>
      <c r="H15" s="22">
        <v>0</v>
      </c>
      <c r="I15" s="22">
        <v>0</v>
      </c>
      <c r="J15" s="22">
        <v>0</v>
      </c>
      <c r="K15" s="19">
        <v>0</v>
      </c>
      <c r="L15" s="20" t="s">
        <v>1823</v>
      </c>
      <c r="M15" s="20" t="s">
        <v>1823</v>
      </c>
      <c r="N15" s="20">
        <v>0.38951310861423222</v>
      </c>
      <c r="O15" s="20">
        <v>0.22067901234567902</v>
      </c>
      <c r="P15" s="20">
        <v>0.7142857142857143</v>
      </c>
      <c r="Q15" s="20">
        <v>0.79245283018867929</v>
      </c>
      <c r="R15" s="9"/>
    </row>
    <row r="16" spans="1:18" s="31" customFormat="1" x14ac:dyDescent="0.45">
      <c r="A16" s="9"/>
      <c r="B16" s="23" t="s">
        <v>13</v>
      </c>
      <c r="C16" s="24" t="s">
        <v>30</v>
      </c>
      <c r="D16" s="21" t="s">
        <v>30</v>
      </c>
      <c r="E16" s="21" t="s">
        <v>15</v>
      </c>
      <c r="F16" s="21" t="s">
        <v>1106</v>
      </c>
      <c r="G16" s="21" t="s">
        <v>1094</v>
      </c>
      <c r="H16" s="22">
        <v>0</v>
      </c>
      <c r="I16" s="22">
        <v>0</v>
      </c>
      <c r="J16" s="22">
        <v>0</v>
      </c>
      <c r="K16" s="19">
        <v>0</v>
      </c>
      <c r="L16" s="20" t="s">
        <v>1823</v>
      </c>
      <c r="M16" s="20" t="s">
        <v>1823</v>
      </c>
      <c r="N16" s="20">
        <v>0.59111111111111114</v>
      </c>
      <c r="O16" s="20">
        <v>0.25944584382871538</v>
      </c>
      <c r="P16" s="20">
        <v>0.49171270718232046</v>
      </c>
      <c r="Q16" s="20">
        <v>0.39690721649484534</v>
      </c>
      <c r="R16" s="9"/>
    </row>
    <row r="17" spans="1:18" s="31" customFormat="1" x14ac:dyDescent="0.45">
      <c r="A17" s="9"/>
      <c r="B17" s="23" t="s">
        <v>13</v>
      </c>
      <c r="C17" s="24" t="s">
        <v>31</v>
      </c>
      <c r="D17" s="21" t="s">
        <v>31</v>
      </c>
      <c r="E17" s="21" t="s">
        <v>15</v>
      </c>
      <c r="F17" s="21" t="s">
        <v>1107</v>
      </c>
      <c r="G17" s="21" t="s">
        <v>1094</v>
      </c>
      <c r="H17" s="22">
        <v>0</v>
      </c>
      <c r="I17" s="22">
        <v>0</v>
      </c>
      <c r="J17" s="22">
        <v>0</v>
      </c>
      <c r="K17" s="19">
        <v>0</v>
      </c>
      <c r="L17" s="20" t="s">
        <v>1823</v>
      </c>
      <c r="M17" s="20" t="s">
        <v>1823</v>
      </c>
      <c r="N17" s="20">
        <v>1.0174757281553397</v>
      </c>
      <c r="O17" s="20">
        <v>0.56384505021520803</v>
      </c>
      <c r="P17" s="20">
        <v>0.70061099796334014</v>
      </c>
      <c r="Q17" s="20">
        <v>0.74193548387096775</v>
      </c>
      <c r="R17" s="9"/>
    </row>
    <row r="18" spans="1:18" s="31" customFormat="1" x14ac:dyDescent="0.45">
      <c r="A18" s="9"/>
      <c r="B18" s="23" t="s">
        <v>13</v>
      </c>
      <c r="C18" s="24" t="s">
        <v>32</v>
      </c>
      <c r="D18" s="21" t="s">
        <v>32</v>
      </c>
      <c r="E18" s="21" t="s">
        <v>15</v>
      </c>
      <c r="F18" s="21" t="s">
        <v>1108</v>
      </c>
      <c r="G18" s="21" t="s">
        <v>1094</v>
      </c>
      <c r="H18" s="22">
        <v>0</v>
      </c>
      <c r="I18" s="22">
        <v>0</v>
      </c>
      <c r="J18" s="22">
        <v>0</v>
      </c>
      <c r="K18" s="19">
        <v>0</v>
      </c>
      <c r="L18" s="20" t="s">
        <v>1823</v>
      </c>
      <c r="M18" s="20" t="s">
        <v>1823</v>
      </c>
      <c r="N18" s="20">
        <v>0.65863981319322829</v>
      </c>
      <c r="O18" s="20">
        <v>0.4685846560846561</v>
      </c>
      <c r="P18" s="20">
        <v>0.96939376103590347</v>
      </c>
      <c r="Q18" s="20">
        <v>0.90647090810222952</v>
      </c>
      <c r="R18" s="9"/>
    </row>
    <row r="19" spans="1:18" s="31" customFormat="1" x14ac:dyDescent="0.45">
      <c r="A19" s="9"/>
      <c r="B19" s="23" t="s">
        <v>13</v>
      </c>
      <c r="C19" s="24" t="s">
        <v>33</v>
      </c>
      <c r="D19" s="21" t="s">
        <v>33</v>
      </c>
      <c r="E19" s="21" t="s">
        <v>15</v>
      </c>
      <c r="F19" s="21" t="s">
        <v>1109</v>
      </c>
      <c r="G19" s="21" t="s">
        <v>1094</v>
      </c>
      <c r="H19" s="22">
        <v>0</v>
      </c>
      <c r="I19" s="22">
        <v>0</v>
      </c>
      <c r="J19" s="22">
        <v>0</v>
      </c>
      <c r="K19" s="19">
        <v>0</v>
      </c>
      <c r="L19" s="20" t="s">
        <v>1823</v>
      </c>
      <c r="M19" s="20" t="s">
        <v>1823</v>
      </c>
      <c r="N19" s="20">
        <v>0.82086707956169602</v>
      </c>
      <c r="O19" s="20">
        <v>0.56634304207119746</v>
      </c>
      <c r="P19" s="20">
        <v>0.58504221954161639</v>
      </c>
      <c r="Q19" s="20">
        <v>0.64719101123595502</v>
      </c>
      <c r="R19" s="9"/>
    </row>
    <row r="20" spans="1:18" s="31" customFormat="1" x14ac:dyDescent="0.45">
      <c r="A20" s="9"/>
      <c r="B20" s="23" t="s">
        <v>13</v>
      </c>
      <c r="C20" s="24" t="s">
        <v>34</v>
      </c>
      <c r="D20" s="21" t="s">
        <v>35</v>
      </c>
      <c r="E20" s="21" t="s">
        <v>15</v>
      </c>
      <c r="F20" s="21" t="s">
        <v>1110</v>
      </c>
      <c r="G20" s="21" t="s">
        <v>1094</v>
      </c>
      <c r="H20" s="22">
        <v>20666</v>
      </c>
      <c r="I20" s="22">
        <v>24181</v>
      </c>
      <c r="J20" s="22">
        <v>29516</v>
      </c>
      <c r="K20" s="19">
        <v>2066.6</v>
      </c>
      <c r="L20" s="20">
        <v>0.76820512820512821</v>
      </c>
      <c r="M20" s="20">
        <v>0.84423076923076923</v>
      </c>
      <c r="N20" s="20">
        <v>0.8</v>
      </c>
      <c r="O20" s="20">
        <v>0.9332307692307692</v>
      </c>
      <c r="P20" s="20">
        <v>0.8950769230769231</v>
      </c>
      <c r="Q20" s="20">
        <v>0.81446153846153846</v>
      </c>
      <c r="R20" s="9"/>
    </row>
    <row r="21" spans="1:18" s="31" customFormat="1" x14ac:dyDescent="0.45">
      <c r="A21" s="9"/>
      <c r="B21" s="23" t="s">
        <v>13</v>
      </c>
      <c r="C21" s="24" t="s">
        <v>36</v>
      </c>
      <c r="D21" s="21" t="s">
        <v>37</v>
      </c>
      <c r="E21" s="21" t="s">
        <v>15</v>
      </c>
      <c r="F21" s="21" t="s">
        <v>1111</v>
      </c>
      <c r="G21" s="21" t="s">
        <v>1094</v>
      </c>
      <c r="H21" s="22">
        <v>11608</v>
      </c>
      <c r="I21" s="22">
        <v>12473</v>
      </c>
      <c r="J21" s="22">
        <v>14130</v>
      </c>
      <c r="K21" s="19">
        <v>1160.8</v>
      </c>
      <c r="L21" s="20">
        <v>0.21138211382113822</v>
      </c>
      <c r="M21" s="20">
        <v>0.68564920273348517</v>
      </c>
      <c r="N21" s="20">
        <v>1.0333333333333334</v>
      </c>
      <c r="O21" s="20">
        <v>0.66081871345029242</v>
      </c>
      <c r="P21" s="20">
        <v>0.86250000000000004</v>
      </c>
      <c r="Q21" s="20" t="s">
        <v>1823</v>
      </c>
      <c r="R21" s="9"/>
    </row>
    <row r="22" spans="1:18" s="31" customFormat="1" x14ac:dyDescent="0.45">
      <c r="A22" s="9"/>
      <c r="B22" s="23" t="s">
        <v>13</v>
      </c>
      <c r="C22" s="24" t="s">
        <v>38</v>
      </c>
      <c r="D22" s="21" t="s">
        <v>38</v>
      </c>
      <c r="E22" s="21" t="s">
        <v>15</v>
      </c>
      <c r="F22" s="21" t="s">
        <v>1112</v>
      </c>
      <c r="G22" s="21" t="s">
        <v>1094</v>
      </c>
      <c r="H22" s="22">
        <v>1974</v>
      </c>
      <c r="I22" s="22">
        <v>2701</v>
      </c>
      <c r="J22" s="22">
        <v>3376</v>
      </c>
      <c r="K22" s="19">
        <v>197.4</v>
      </c>
      <c r="L22" s="20">
        <v>0.96883852691218131</v>
      </c>
      <c r="M22" s="20">
        <v>0.84818481848184824</v>
      </c>
      <c r="N22" s="20">
        <v>0.91717791411042948</v>
      </c>
      <c r="O22" s="20">
        <v>0.9349112426035503</v>
      </c>
      <c r="P22" s="20">
        <v>1.0641891891891893</v>
      </c>
      <c r="Q22" s="20">
        <v>0.92675159235668791</v>
      </c>
      <c r="R22" s="9"/>
    </row>
    <row r="23" spans="1:18" s="31" customFormat="1" x14ac:dyDescent="0.45">
      <c r="A23" s="9"/>
      <c r="B23" s="23" t="s">
        <v>13</v>
      </c>
      <c r="C23" s="24" t="s">
        <v>39</v>
      </c>
      <c r="D23" s="21" t="s">
        <v>39</v>
      </c>
      <c r="E23" s="21" t="s">
        <v>15</v>
      </c>
      <c r="F23" s="21" t="s">
        <v>1113</v>
      </c>
      <c r="G23" s="21" t="s">
        <v>1094</v>
      </c>
      <c r="H23" s="22">
        <v>1822</v>
      </c>
      <c r="I23" s="22">
        <v>2447</v>
      </c>
      <c r="J23" s="22">
        <v>2852</v>
      </c>
      <c r="K23" s="19">
        <v>182.20000000000002</v>
      </c>
      <c r="L23" s="20">
        <v>1.1849315068493151</v>
      </c>
      <c r="M23" s="20">
        <v>0.91164658634538154</v>
      </c>
      <c r="N23" s="20">
        <v>0.91843971631205679</v>
      </c>
      <c r="O23" s="20">
        <v>0.9427480916030534</v>
      </c>
      <c r="P23" s="20">
        <v>1.06640625</v>
      </c>
      <c r="Q23" s="20">
        <v>1.0083333333333333</v>
      </c>
      <c r="R23" s="9"/>
    </row>
    <row r="24" spans="1:18" s="31" customFormat="1" x14ac:dyDescent="0.45">
      <c r="A24" s="9"/>
      <c r="B24" s="23" t="s">
        <v>13</v>
      </c>
      <c r="C24" s="24" t="s">
        <v>40</v>
      </c>
      <c r="D24" s="21" t="s">
        <v>40</v>
      </c>
      <c r="E24" s="21" t="s">
        <v>15</v>
      </c>
      <c r="F24" s="21" t="s">
        <v>1114</v>
      </c>
      <c r="G24" s="21" t="s">
        <v>1094</v>
      </c>
      <c r="H24" s="22">
        <v>6701</v>
      </c>
      <c r="I24" s="22">
        <v>9562</v>
      </c>
      <c r="J24" s="22">
        <v>11685</v>
      </c>
      <c r="K24" s="19">
        <v>670.1</v>
      </c>
      <c r="L24" s="20">
        <v>1.2056603773584906</v>
      </c>
      <c r="M24" s="20">
        <v>0.98212512413108244</v>
      </c>
      <c r="N24" s="20">
        <v>1.078234704112337</v>
      </c>
      <c r="O24" s="20">
        <v>0.98010849909584086</v>
      </c>
      <c r="P24" s="20">
        <v>1.1088435374149659</v>
      </c>
      <c r="Q24" s="20">
        <v>1.0379008746355685</v>
      </c>
      <c r="R24" s="9"/>
    </row>
    <row r="25" spans="1:18" s="31" customFormat="1" x14ac:dyDescent="0.45">
      <c r="A25" s="9"/>
      <c r="B25" s="23" t="s">
        <v>13</v>
      </c>
      <c r="C25" s="24" t="s">
        <v>41</v>
      </c>
      <c r="D25" s="21" t="s">
        <v>41</v>
      </c>
      <c r="E25" s="21" t="s">
        <v>15</v>
      </c>
      <c r="F25" s="21" t="s">
        <v>1115</v>
      </c>
      <c r="G25" s="21" t="s">
        <v>1094</v>
      </c>
      <c r="H25" s="22">
        <v>369</v>
      </c>
      <c r="I25" s="22">
        <v>582</v>
      </c>
      <c r="J25" s="22">
        <v>676</v>
      </c>
      <c r="K25" s="19">
        <v>36.9</v>
      </c>
      <c r="L25" s="20">
        <v>1.0476190476190477</v>
      </c>
      <c r="M25" s="20">
        <v>1.0980392156862746</v>
      </c>
      <c r="N25" s="20">
        <v>1.0754716981132075</v>
      </c>
      <c r="O25" s="20">
        <v>0.98412698412698407</v>
      </c>
      <c r="P25" s="20">
        <v>1.2037037037037037</v>
      </c>
      <c r="Q25" s="20">
        <v>0.78787878787878785</v>
      </c>
      <c r="R25" s="9"/>
    </row>
    <row r="26" spans="1:18" s="31" customFormat="1" x14ac:dyDescent="0.45">
      <c r="A26" s="9"/>
      <c r="B26" s="23" t="s">
        <v>13</v>
      </c>
      <c r="C26" s="24" t="s">
        <v>42</v>
      </c>
      <c r="D26" s="21" t="s">
        <v>42</v>
      </c>
      <c r="E26" s="21" t="s">
        <v>15</v>
      </c>
      <c r="F26" s="21" t="s">
        <v>1116</v>
      </c>
      <c r="G26" s="21" t="s">
        <v>1094</v>
      </c>
      <c r="H26" s="22">
        <v>163220</v>
      </c>
      <c r="I26" s="22">
        <v>175782</v>
      </c>
      <c r="J26" s="22">
        <v>151238</v>
      </c>
      <c r="K26" s="19">
        <v>16322</v>
      </c>
      <c r="L26" s="20">
        <v>0.90218156228008439</v>
      </c>
      <c r="M26" s="20">
        <v>0.90198375507653861</v>
      </c>
      <c r="N26" s="20">
        <v>0.91022391212505283</v>
      </c>
      <c r="O26" s="20">
        <v>0.97670725251455792</v>
      </c>
      <c r="P26" s="20">
        <v>0.99175678741586626</v>
      </c>
      <c r="Q26" s="20">
        <v>0.9851188157382158</v>
      </c>
      <c r="R26" s="9"/>
    </row>
    <row r="27" spans="1:18" s="31" customFormat="1" x14ac:dyDescent="0.45">
      <c r="A27" s="9"/>
      <c r="B27" s="23" t="s">
        <v>13</v>
      </c>
      <c r="C27" s="24" t="s">
        <v>43</v>
      </c>
      <c r="D27" s="21" t="s">
        <v>44</v>
      </c>
      <c r="E27" s="21" t="s">
        <v>15</v>
      </c>
      <c r="F27" s="21" t="s">
        <v>1117</v>
      </c>
      <c r="G27" s="21" t="s">
        <v>1094</v>
      </c>
      <c r="H27" s="22">
        <v>167188</v>
      </c>
      <c r="I27" s="22">
        <v>185015</v>
      </c>
      <c r="J27" s="22">
        <v>159191</v>
      </c>
      <c r="K27" s="19">
        <v>16718.8</v>
      </c>
      <c r="L27" s="20">
        <v>1.0631585879873551</v>
      </c>
      <c r="M27" s="20">
        <v>0.97535096310806402</v>
      </c>
      <c r="N27" s="20">
        <v>0.91872601171638268</v>
      </c>
      <c r="O27" s="20">
        <v>0.96779648555253295</v>
      </c>
      <c r="P27" s="20">
        <v>0.99683846775972351</v>
      </c>
      <c r="Q27" s="20">
        <v>1.0771489153482303</v>
      </c>
      <c r="R27" s="9"/>
    </row>
    <row r="28" spans="1:18" s="31" customFormat="1" x14ac:dyDescent="0.45">
      <c r="A28" s="9"/>
      <c r="B28" s="23" t="s">
        <v>13</v>
      </c>
      <c r="C28" s="24" t="s">
        <v>45</v>
      </c>
      <c r="D28" s="21" t="s">
        <v>45</v>
      </c>
      <c r="E28" s="21" t="s">
        <v>15</v>
      </c>
      <c r="F28" s="21" t="s">
        <v>1118</v>
      </c>
      <c r="G28" s="21" t="s">
        <v>1094</v>
      </c>
      <c r="H28" s="22">
        <v>4797</v>
      </c>
      <c r="I28" s="22">
        <v>5241</v>
      </c>
      <c r="J28" s="22">
        <v>5311</v>
      </c>
      <c r="K28" s="19">
        <v>479.70000000000005</v>
      </c>
      <c r="L28" s="20">
        <v>1.0586264656616415</v>
      </c>
      <c r="M28" s="20">
        <v>1.0976744186046512</v>
      </c>
      <c r="N28" s="20">
        <v>1.0695825049701788</v>
      </c>
      <c r="O28" s="20">
        <v>1.0669216061185469</v>
      </c>
      <c r="P28" s="20">
        <v>0.98724954462659376</v>
      </c>
      <c r="Q28" s="20">
        <v>1.0719298245614035</v>
      </c>
      <c r="R28" s="9"/>
    </row>
    <row r="29" spans="1:18" s="31" customFormat="1" x14ac:dyDescent="0.45">
      <c r="A29" s="9"/>
      <c r="B29" s="23" t="s">
        <v>13</v>
      </c>
      <c r="C29" s="24" t="s">
        <v>46</v>
      </c>
      <c r="D29" s="21" t="s">
        <v>46</v>
      </c>
      <c r="E29" s="21" t="s">
        <v>15</v>
      </c>
      <c r="F29" s="21" t="s">
        <v>1119</v>
      </c>
      <c r="G29" s="21" t="s">
        <v>1094</v>
      </c>
      <c r="H29" s="22">
        <v>148</v>
      </c>
      <c r="I29" s="22">
        <v>197</v>
      </c>
      <c r="J29" s="22">
        <v>193</v>
      </c>
      <c r="K29" s="19">
        <v>14.8</v>
      </c>
      <c r="L29" s="20">
        <v>1.125</v>
      </c>
      <c r="M29" s="20">
        <v>0.92307692307692313</v>
      </c>
      <c r="N29" s="20">
        <v>0.8666666666666667</v>
      </c>
      <c r="O29" s="20">
        <v>1</v>
      </c>
      <c r="P29" s="20">
        <v>0.8666666666666667</v>
      </c>
      <c r="Q29" s="20">
        <v>1</v>
      </c>
      <c r="R29" s="9"/>
    </row>
    <row r="30" spans="1:18" s="31" customFormat="1" x14ac:dyDescent="0.45">
      <c r="A30" s="9"/>
      <c r="B30" s="23" t="s">
        <v>13</v>
      </c>
      <c r="C30" s="24" t="s">
        <v>47</v>
      </c>
      <c r="D30" s="21" t="s">
        <v>47</v>
      </c>
      <c r="E30" s="21" t="s">
        <v>15</v>
      </c>
      <c r="F30" s="21" t="s">
        <v>1120</v>
      </c>
      <c r="G30" s="21" t="s">
        <v>1094</v>
      </c>
      <c r="H30" s="22">
        <v>370</v>
      </c>
      <c r="I30" s="22">
        <v>477</v>
      </c>
      <c r="J30" s="22">
        <v>480</v>
      </c>
      <c r="K30" s="19">
        <v>37</v>
      </c>
      <c r="L30" s="20">
        <v>1.131578947368421</v>
      </c>
      <c r="M30" s="20">
        <v>1.0714285714285714</v>
      </c>
      <c r="N30" s="20">
        <v>0.85365853658536583</v>
      </c>
      <c r="O30" s="20">
        <v>0.875</v>
      </c>
      <c r="P30" s="20">
        <v>0.82499999999999996</v>
      </c>
      <c r="Q30" s="20">
        <v>0.97058823529411764</v>
      </c>
      <c r="R30" s="9"/>
    </row>
    <row r="31" spans="1:18" s="31" customFormat="1" x14ac:dyDescent="0.45">
      <c r="A31" s="9"/>
      <c r="B31" s="23" t="s">
        <v>13</v>
      </c>
      <c r="C31" s="24" t="s">
        <v>48</v>
      </c>
      <c r="D31" s="21" t="s">
        <v>48</v>
      </c>
      <c r="E31" s="21" t="s">
        <v>15</v>
      </c>
      <c r="F31" s="21" t="s">
        <v>1121</v>
      </c>
      <c r="G31" s="21" t="s">
        <v>1094</v>
      </c>
      <c r="H31" s="22">
        <v>55820</v>
      </c>
      <c r="I31" s="22">
        <v>64936</v>
      </c>
      <c r="J31" s="22">
        <v>59180</v>
      </c>
      <c r="K31" s="19">
        <v>5582</v>
      </c>
      <c r="L31" s="20">
        <v>1.2348159855497856</v>
      </c>
      <c r="M31" s="20">
        <v>1.0025582717453099</v>
      </c>
      <c r="N31" s="20">
        <v>0.81969309462915596</v>
      </c>
      <c r="O31" s="20">
        <v>0.80862646566164154</v>
      </c>
      <c r="P31" s="20">
        <v>0.99690470926376296</v>
      </c>
      <c r="Q31" s="20">
        <v>0.91905672402804339</v>
      </c>
      <c r="R31" s="9"/>
    </row>
    <row r="32" spans="1:18" s="31" customFormat="1" x14ac:dyDescent="0.45">
      <c r="A32" s="9"/>
      <c r="B32" s="23" t="s">
        <v>13</v>
      </c>
      <c r="C32" s="24" t="s">
        <v>49</v>
      </c>
      <c r="D32" s="21" t="s">
        <v>50</v>
      </c>
      <c r="E32" s="21" t="s">
        <v>15</v>
      </c>
      <c r="F32" s="21" t="s">
        <v>1122</v>
      </c>
      <c r="G32" s="21" t="s">
        <v>1094</v>
      </c>
      <c r="H32" s="22">
        <v>10207</v>
      </c>
      <c r="I32" s="22">
        <v>10773</v>
      </c>
      <c r="J32" s="22">
        <v>11645</v>
      </c>
      <c r="K32" s="19">
        <v>1020.7</v>
      </c>
      <c r="L32" s="20">
        <v>0.90386195562859495</v>
      </c>
      <c r="M32" s="20">
        <v>1.0480295566502462</v>
      </c>
      <c r="N32" s="20">
        <v>0.98717948717948723</v>
      </c>
      <c r="O32" s="20">
        <v>0.95562130177514792</v>
      </c>
      <c r="P32" s="20">
        <v>0.96548323471400399</v>
      </c>
      <c r="Q32" s="20">
        <v>0.95069033530571989</v>
      </c>
      <c r="R32" s="9"/>
    </row>
    <row r="33" spans="1:18" s="31" customFormat="1" x14ac:dyDescent="0.45">
      <c r="A33" s="9"/>
      <c r="B33" s="23" t="s">
        <v>13</v>
      </c>
      <c r="C33" s="24" t="s">
        <v>51</v>
      </c>
      <c r="D33" s="21" t="s">
        <v>51</v>
      </c>
      <c r="E33" s="21" t="s">
        <v>15</v>
      </c>
      <c r="F33" s="21" t="s">
        <v>1123</v>
      </c>
      <c r="G33" s="21" t="s">
        <v>1094</v>
      </c>
      <c r="H33" s="22">
        <v>2305</v>
      </c>
      <c r="I33" s="22">
        <v>2968</v>
      </c>
      <c r="J33" s="22">
        <v>3265</v>
      </c>
      <c r="K33" s="19">
        <v>230.5</v>
      </c>
      <c r="L33" s="20">
        <v>1.1441176470588235</v>
      </c>
      <c r="M33" s="20">
        <v>1.2674897119341564</v>
      </c>
      <c r="N33" s="20">
        <v>1.0185758513931888</v>
      </c>
      <c r="O33" s="20">
        <v>1.0833333333333333</v>
      </c>
      <c r="P33" s="20">
        <v>0.90104166666666663</v>
      </c>
      <c r="Q33" s="20">
        <v>0.92802056555269918</v>
      </c>
      <c r="R33" s="9"/>
    </row>
    <row r="34" spans="1:18" s="31" customFormat="1" x14ac:dyDescent="0.45">
      <c r="A34" s="9"/>
      <c r="B34" s="23" t="s">
        <v>13</v>
      </c>
      <c r="C34" s="24" t="s">
        <v>52</v>
      </c>
      <c r="D34" s="21" t="s">
        <v>53</v>
      </c>
      <c r="E34" s="21" t="s">
        <v>15</v>
      </c>
      <c r="F34" s="21" t="s">
        <v>1124</v>
      </c>
      <c r="G34" s="21" t="s">
        <v>1094</v>
      </c>
      <c r="H34" s="22">
        <v>1255</v>
      </c>
      <c r="I34" s="22">
        <v>1548</v>
      </c>
      <c r="J34" s="22">
        <v>1776</v>
      </c>
      <c r="K34" s="19">
        <v>125.5</v>
      </c>
      <c r="L34" s="20">
        <v>1.331360946745562</v>
      </c>
      <c r="M34" s="20">
        <v>1.0509554140127388</v>
      </c>
      <c r="N34" s="20">
        <v>1.0165745856353592</v>
      </c>
      <c r="O34" s="20">
        <v>1.0497237569060773</v>
      </c>
      <c r="P34" s="20">
        <v>0.96938775510204078</v>
      </c>
      <c r="Q34" s="20">
        <v>0.92</v>
      </c>
      <c r="R34" s="9"/>
    </row>
    <row r="35" spans="1:18" s="31" customFormat="1" x14ac:dyDescent="0.45">
      <c r="A35" s="9"/>
      <c r="B35" s="23" t="s">
        <v>13</v>
      </c>
      <c r="C35" s="24" t="s">
        <v>54</v>
      </c>
      <c r="D35" s="21" t="s">
        <v>55</v>
      </c>
      <c r="E35" s="21" t="s">
        <v>15</v>
      </c>
      <c r="F35" s="21" t="s">
        <v>1125</v>
      </c>
      <c r="G35" s="21" t="s">
        <v>1094</v>
      </c>
      <c r="H35" s="22">
        <v>6471</v>
      </c>
      <c r="I35" s="22">
        <v>8028</v>
      </c>
      <c r="J35" s="22">
        <v>8893</v>
      </c>
      <c r="K35" s="19">
        <v>647.1</v>
      </c>
      <c r="L35" s="20">
        <v>1.0889540566959921</v>
      </c>
      <c r="M35" s="20">
        <v>1.18508655126498</v>
      </c>
      <c r="N35" s="20">
        <v>1.004459308807135</v>
      </c>
      <c r="O35" s="20">
        <v>1.0516483516483517</v>
      </c>
      <c r="P35" s="20">
        <v>0.97791164658634533</v>
      </c>
      <c r="Q35" s="20">
        <v>0.94046511627906981</v>
      </c>
      <c r="R35" s="9"/>
    </row>
    <row r="36" spans="1:18" s="31" customFormat="1" x14ac:dyDescent="0.45">
      <c r="A36" s="9"/>
      <c r="B36" s="23" t="s">
        <v>13</v>
      </c>
      <c r="C36" s="24" t="s">
        <v>56</v>
      </c>
      <c r="D36" s="21" t="s">
        <v>57</v>
      </c>
      <c r="E36" s="21" t="s">
        <v>15</v>
      </c>
      <c r="F36" s="21" t="s">
        <v>1126</v>
      </c>
      <c r="G36" s="21" t="s">
        <v>1094</v>
      </c>
      <c r="H36" s="22">
        <v>6476</v>
      </c>
      <c r="I36" s="22">
        <v>8245</v>
      </c>
      <c r="J36" s="22">
        <v>9003</v>
      </c>
      <c r="K36" s="19">
        <v>647.6</v>
      </c>
      <c r="L36" s="20">
        <v>1.0675146771037183</v>
      </c>
      <c r="M36" s="20">
        <v>1.053030303030303</v>
      </c>
      <c r="N36" s="20">
        <v>1.0267753201396974</v>
      </c>
      <c r="O36" s="20">
        <v>1.0926553672316384</v>
      </c>
      <c r="P36" s="20">
        <v>1.0418079096045199</v>
      </c>
      <c r="Q36" s="20">
        <v>0.95408163265306123</v>
      </c>
      <c r="R36" s="9"/>
    </row>
    <row r="37" spans="1:18" s="31" customFormat="1" x14ac:dyDescent="0.45">
      <c r="A37" s="9"/>
      <c r="B37" s="23" t="s">
        <v>13</v>
      </c>
      <c r="C37" s="24" t="s">
        <v>58</v>
      </c>
      <c r="D37" s="21" t="s">
        <v>59</v>
      </c>
      <c r="E37" s="21" t="s">
        <v>15</v>
      </c>
      <c r="F37" s="21" t="s">
        <v>1127</v>
      </c>
      <c r="G37" s="21" t="s">
        <v>1094</v>
      </c>
      <c r="H37" s="22">
        <v>1268</v>
      </c>
      <c r="I37" s="22">
        <v>1237</v>
      </c>
      <c r="J37" s="22">
        <v>1067</v>
      </c>
      <c r="K37" s="19">
        <v>126.80000000000001</v>
      </c>
      <c r="L37" s="20">
        <v>1.0294117647058822</v>
      </c>
      <c r="M37" s="20">
        <v>0.87951807228915657</v>
      </c>
      <c r="N37" s="20">
        <v>0.94117647058823528</v>
      </c>
      <c r="O37" s="20">
        <v>0.96511627906976749</v>
      </c>
      <c r="P37" s="20">
        <v>1.058139534883721</v>
      </c>
      <c r="Q37" s="20">
        <v>0.91836734693877553</v>
      </c>
      <c r="R37" s="9"/>
    </row>
    <row r="38" spans="1:18" s="31" customFormat="1" x14ac:dyDescent="0.45">
      <c r="A38" s="9"/>
      <c r="B38" s="23" t="s">
        <v>13</v>
      </c>
      <c r="C38" s="24" t="s">
        <v>60</v>
      </c>
      <c r="D38" s="21" t="s">
        <v>61</v>
      </c>
      <c r="E38" s="21" t="s">
        <v>15</v>
      </c>
      <c r="F38" s="21" t="s">
        <v>1128</v>
      </c>
      <c r="G38" s="21" t="s">
        <v>1094</v>
      </c>
      <c r="H38" s="22">
        <v>1059</v>
      </c>
      <c r="I38" s="22">
        <v>1166</v>
      </c>
      <c r="J38" s="22">
        <v>1172</v>
      </c>
      <c r="K38" s="19">
        <v>105.9</v>
      </c>
      <c r="L38" s="20">
        <v>1.2710280373831775</v>
      </c>
      <c r="M38" s="20">
        <v>0.94897959183673475</v>
      </c>
      <c r="N38" s="20">
        <v>0.78947368421052633</v>
      </c>
      <c r="O38" s="20">
        <v>0.84375</v>
      </c>
      <c r="P38" s="20">
        <v>1.0347826086956522</v>
      </c>
      <c r="Q38" s="20">
        <v>0.85593220338983056</v>
      </c>
      <c r="R38" s="9"/>
    </row>
    <row r="39" spans="1:18" s="31" customFormat="1" x14ac:dyDescent="0.45">
      <c r="A39" s="9"/>
      <c r="B39" s="23" t="s">
        <v>13</v>
      </c>
      <c r="C39" s="24" t="s">
        <v>62</v>
      </c>
      <c r="D39" s="21" t="s">
        <v>63</v>
      </c>
      <c r="E39" s="21" t="s">
        <v>15</v>
      </c>
      <c r="F39" s="21" t="s">
        <v>1129</v>
      </c>
      <c r="G39" s="21" t="s">
        <v>1094</v>
      </c>
      <c r="H39" s="22">
        <v>24227</v>
      </c>
      <c r="I39" s="22">
        <v>25032</v>
      </c>
      <c r="J39" s="22">
        <v>24246</v>
      </c>
      <c r="K39" s="19">
        <v>2422.7000000000003</v>
      </c>
      <c r="L39" s="20">
        <v>0.95645756457564579</v>
      </c>
      <c r="M39" s="20">
        <v>1.0183955033214103</v>
      </c>
      <c r="N39" s="20">
        <v>0.98362189985961623</v>
      </c>
      <c r="O39" s="20">
        <v>1.0187529301453353</v>
      </c>
      <c r="P39" s="20">
        <v>1.0731707317073171</v>
      </c>
      <c r="Q39" s="20">
        <v>0.99373795761078998</v>
      </c>
      <c r="R39" s="9"/>
    </row>
    <row r="40" spans="1:18" s="31" customFormat="1" x14ac:dyDescent="0.45">
      <c r="A40" s="9"/>
      <c r="B40" s="23" t="s">
        <v>13</v>
      </c>
      <c r="C40" s="24" t="s">
        <v>64</v>
      </c>
      <c r="D40" s="21" t="s">
        <v>65</v>
      </c>
      <c r="E40" s="21" t="s">
        <v>15</v>
      </c>
      <c r="F40" s="21" t="s">
        <v>1130</v>
      </c>
      <c r="G40" s="21" t="s">
        <v>1094</v>
      </c>
      <c r="H40" s="22">
        <v>3098</v>
      </c>
      <c r="I40" s="22">
        <v>3925</v>
      </c>
      <c r="J40" s="22">
        <v>3787</v>
      </c>
      <c r="K40" s="19">
        <v>309.8</v>
      </c>
      <c r="L40" s="20">
        <v>1.0631578947368421</v>
      </c>
      <c r="M40" s="20">
        <v>0.95847750865051906</v>
      </c>
      <c r="N40" s="20">
        <v>0.98717948717948723</v>
      </c>
      <c r="O40" s="20">
        <v>0.95370370370370372</v>
      </c>
      <c r="P40" s="20">
        <v>0.91317365269461082</v>
      </c>
      <c r="Q40" s="20">
        <v>0.89506172839506171</v>
      </c>
      <c r="R40" s="9"/>
    </row>
    <row r="41" spans="1:18" s="31" customFormat="1" x14ac:dyDescent="0.45">
      <c r="A41" s="9"/>
      <c r="B41" s="23" t="s">
        <v>13</v>
      </c>
      <c r="C41" s="24" t="s">
        <v>66</v>
      </c>
      <c r="D41" s="21" t="s">
        <v>67</v>
      </c>
      <c r="E41" s="21" t="s">
        <v>15</v>
      </c>
      <c r="F41" s="21" t="s">
        <v>1131</v>
      </c>
      <c r="G41" s="21" t="s">
        <v>1094</v>
      </c>
      <c r="H41" s="22">
        <v>5415</v>
      </c>
      <c r="I41" s="22">
        <v>6604</v>
      </c>
      <c r="J41" s="22">
        <v>7176</v>
      </c>
      <c r="K41" s="19">
        <v>541.5</v>
      </c>
      <c r="L41" s="20">
        <v>0.92119565217391308</v>
      </c>
      <c r="M41" s="20">
        <v>1.120408163265306</v>
      </c>
      <c r="N41" s="20">
        <v>1.0065252854812399</v>
      </c>
      <c r="O41" s="20">
        <v>1.0146818923327896</v>
      </c>
      <c r="P41" s="20">
        <v>0.99836867862969003</v>
      </c>
      <c r="Q41" s="20">
        <v>1.0114192495921697</v>
      </c>
      <c r="R41" s="9"/>
    </row>
    <row r="42" spans="1:18" s="31" customFormat="1" x14ac:dyDescent="0.45">
      <c r="A42" s="9"/>
      <c r="B42" s="23" t="s">
        <v>13</v>
      </c>
      <c r="C42" s="24" t="s">
        <v>68</v>
      </c>
      <c r="D42" s="21" t="s">
        <v>69</v>
      </c>
      <c r="E42" s="21" t="s">
        <v>15</v>
      </c>
      <c r="F42" s="21" t="s">
        <v>1132</v>
      </c>
      <c r="G42" s="21" t="s">
        <v>1094</v>
      </c>
      <c r="H42" s="22">
        <v>2531</v>
      </c>
      <c r="I42" s="22">
        <v>2899</v>
      </c>
      <c r="J42" s="22">
        <v>3133</v>
      </c>
      <c r="K42" s="19">
        <v>253.10000000000002</v>
      </c>
      <c r="L42" s="20">
        <v>0.93710691823899372</v>
      </c>
      <c r="M42" s="20">
        <v>1.0896226415094339</v>
      </c>
      <c r="N42" s="20">
        <v>0.98490566037735849</v>
      </c>
      <c r="O42" s="20">
        <v>1.0037735849056604</v>
      </c>
      <c r="P42" s="20">
        <v>0.96603773584905661</v>
      </c>
      <c r="Q42" s="20">
        <v>1.0113207547169811</v>
      </c>
      <c r="R42" s="9"/>
    </row>
    <row r="43" spans="1:18" s="31" customFormat="1" x14ac:dyDescent="0.45">
      <c r="A43" s="9"/>
      <c r="B43" s="23" t="s">
        <v>13</v>
      </c>
      <c r="C43" s="24" t="s">
        <v>70</v>
      </c>
      <c r="D43" s="21" t="s">
        <v>70</v>
      </c>
      <c r="E43" s="21" t="s">
        <v>15</v>
      </c>
      <c r="F43" s="21" t="s">
        <v>1133</v>
      </c>
      <c r="G43" s="21" t="s">
        <v>1094</v>
      </c>
      <c r="H43" s="22">
        <v>14093</v>
      </c>
      <c r="I43" s="22">
        <v>16241</v>
      </c>
      <c r="J43" s="22">
        <v>16411</v>
      </c>
      <c r="K43" s="19">
        <v>1409.3000000000002</v>
      </c>
      <c r="L43" s="20">
        <v>1.0687179487179488</v>
      </c>
      <c r="M43" s="20">
        <v>1.1511879049676026</v>
      </c>
      <c r="N43" s="20">
        <v>1.0455341506129596</v>
      </c>
      <c r="O43" s="20">
        <v>0.9983443708609272</v>
      </c>
      <c r="P43" s="20">
        <v>0.96262680192205019</v>
      </c>
      <c r="Q43" s="20">
        <v>0.9133439659755449</v>
      </c>
      <c r="R43" s="9"/>
    </row>
    <row r="44" spans="1:18" s="31" customFormat="1" x14ac:dyDescent="0.45">
      <c r="A44" s="9"/>
      <c r="B44" s="23" t="s">
        <v>13</v>
      </c>
      <c r="C44" s="24" t="s">
        <v>71</v>
      </c>
      <c r="D44" s="21" t="s">
        <v>71</v>
      </c>
      <c r="E44" s="21" t="s">
        <v>15</v>
      </c>
      <c r="F44" s="21" t="s">
        <v>1134</v>
      </c>
      <c r="G44" s="21" t="s">
        <v>1094</v>
      </c>
      <c r="H44" s="22">
        <v>14144</v>
      </c>
      <c r="I44" s="22">
        <v>15708</v>
      </c>
      <c r="J44" s="22">
        <v>16789</v>
      </c>
      <c r="K44" s="19">
        <v>1414.4</v>
      </c>
      <c r="L44" s="20">
        <v>1.1567534076827757</v>
      </c>
      <c r="M44" s="20">
        <v>1.1444015444015443</v>
      </c>
      <c r="N44" s="20">
        <v>0.98366834170854267</v>
      </c>
      <c r="O44" s="20">
        <v>1.056878306878307</v>
      </c>
      <c r="P44" s="20">
        <v>1.0376884422110553</v>
      </c>
      <c r="Q44" s="20">
        <v>0.97839297771775824</v>
      </c>
      <c r="R44" s="9"/>
    </row>
    <row r="45" spans="1:18" s="31" customFormat="1" x14ac:dyDescent="0.45">
      <c r="A45" s="9"/>
      <c r="B45" s="23" t="s">
        <v>13</v>
      </c>
      <c r="C45" s="24" t="s">
        <v>72</v>
      </c>
      <c r="D45" s="21" t="s">
        <v>73</v>
      </c>
      <c r="E45" s="21" t="s">
        <v>15</v>
      </c>
      <c r="F45" s="21" t="s">
        <v>1135</v>
      </c>
      <c r="G45" s="21" t="s">
        <v>1094</v>
      </c>
      <c r="H45" s="22">
        <v>69629</v>
      </c>
      <c r="I45" s="22">
        <v>73544</v>
      </c>
      <c r="J45" s="22">
        <v>69152</v>
      </c>
      <c r="K45" s="19">
        <v>6962.9000000000005</v>
      </c>
      <c r="L45" s="20">
        <v>1.1561069265987298</v>
      </c>
      <c r="M45" s="20">
        <v>1.1374529609823727</v>
      </c>
      <c r="N45" s="20">
        <v>0.98178782819851262</v>
      </c>
      <c r="O45" s="20">
        <v>0.99594046008119075</v>
      </c>
      <c r="P45" s="20">
        <v>1.0429699362283631</v>
      </c>
      <c r="Q45" s="20">
        <v>0.97303884234577309</v>
      </c>
      <c r="R45" s="9"/>
    </row>
    <row r="46" spans="1:18" s="31" customFormat="1" x14ac:dyDescent="0.45">
      <c r="A46" s="9"/>
      <c r="B46" s="23" t="s">
        <v>13</v>
      </c>
      <c r="C46" s="24" t="s">
        <v>74</v>
      </c>
      <c r="D46" s="21" t="s">
        <v>75</v>
      </c>
      <c r="E46" s="21" t="s">
        <v>15</v>
      </c>
      <c r="F46" s="21" t="s">
        <v>1136</v>
      </c>
      <c r="G46" s="21" t="s">
        <v>1094</v>
      </c>
      <c r="H46" s="22">
        <v>155936</v>
      </c>
      <c r="I46" s="22">
        <v>170342</v>
      </c>
      <c r="J46" s="22">
        <v>159494</v>
      </c>
      <c r="K46" s="19">
        <v>15593.6</v>
      </c>
      <c r="L46" s="20">
        <v>1.1069245794215865</v>
      </c>
      <c r="M46" s="20">
        <v>1.1646033129904099</v>
      </c>
      <c r="N46" s="20">
        <v>1.0126200274348423</v>
      </c>
      <c r="O46" s="20">
        <v>0.99115226337448559</v>
      </c>
      <c r="P46" s="20">
        <v>1.0278293135435992</v>
      </c>
      <c r="Q46" s="20">
        <v>1.0478451153475261</v>
      </c>
      <c r="R46" s="9"/>
    </row>
    <row r="47" spans="1:18" s="31" customFormat="1" x14ac:dyDescent="0.45">
      <c r="A47" s="9"/>
      <c r="B47" s="23" t="s">
        <v>13</v>
      </c>
      <c r="C47" s="24" t="s">
        <v>76</v>
      </c>
      <c r="D47" s="21" t="s">
        <v>76</v>
      </c>
      <c r="E47" s="21" t="s">
        <v>15</v>
      </c>
      <c r="F47" s="21" t="s">
        <v>1137</v>
      </c>
      <c r="G47" s="21" t="s">
        <v>1094</v>
      </c>
      <c r="H47" s="22">
        <v>6683</v>
      </c>
      <c r="I47" s="22">
        <v>8104</v>
      </c>
      <c r="J47" s="22">
        <v>8111</v>
      </c>
      <c r="K47" s="19">
        <v>668.30000000000007</v>
      </c>
      <c r="L47" s="20">
        <v>1.1727941176470589</v>
      </c>
      <c r="M47" s="20">
        <v>1.3563636363636364</v>
      </c>
      <c r="N47" s="20">
        <v>1.0760000000000001</v>
      </c>
      <c r="O47" s="20">
        <v>1.052</v>
      </c>
      <c r="P47" s="20">
        <v>1.0355329949238579</v>
      </c>
      <c r="Q47" s="20">
        <v>1.208955223880597</v>
      </c>
      <c r="R47" s="9"/>
    </row>
    <row r="48" spans="1:18" s="31" customFormat="1" x14ac:dyDescent="0.45">
      <c r="A48" s="9"/>
      <c r="B48" s="23" t="s">
        <v>13</v>
      </c>
      <c r="C48" s="24" t="s">
        <v>77</v>
      </c>
      <c r="D48" s="21" t="s">
        <v>78</v>
      </c>
      <c r="E48" s="21" t="s">
        <v>15</v>
      </c>
      <c r="F48" s="21" t="s">
        <v>1138</v>
      </c>
      <c r="G48" s="21" t="s">
        <v>1094</v>
      </c>
      <c r="H48" s="22">
        <v>49446</v>
      </c>
      <c r="I48" s="22">
        <v>51752</v>
      </c>
      <c r="J48" s="22">
        <v>45762</v>
      </c>
      <c r="K48" s="19">
        <v>4944.6000000000004</v>
      </c>
      <c r="L48" s="20">
        <v>1.1257469472590282</v>
      </c>
      <c r="M48" s="20">
        <v>0.96751101321585908</v>
      </c>
      <c r="N48" s="20">
        <v>0.91724617524339358</v>
      </c>
      <c r="O48" s="20">
        <v>0.97055273956070476</v>
      </c>
      <c r="P48" s="20">
        <v>1.0256155185277294</v>
      </c>
      <c r="Q48" s="20">
        <v>1.0239838424640242</v>
      </c>
      <c r="R48" s="9"/>
    </row>
    <row r="49" spans="1:18" s="31" customFormat="1" x14ac:dyDescent="0.45">
      <c r="A49" s="9"/>
      <c r="B49" s="23" t="s">
        <v>13</v>
      </c>
      <c r="C49" s="24" t="s">
        <v>79</v>
      </c>
      <c r="D49" s="21" t="s">
        <v>80</v>
      </c>
      <c r="E49" s="21" t="s">
        <v>15</v>
      </c>
      <c r="F49" s="21" t="s">
        <v>1139</v>
      </c>
      <c r="G49" s="21" t="s">
        <v>1094</v>
      </c>
      <c r="H49" s="22">
        <v>100017</v>
      </c>
      <c r="I49" s="22">
        <v>107355</v>
      </c>
      <c r="J49" s="22">
        <v>95021</v>
      </c>
      <c r="K49" s="19">
        <v>10001.700000000001</v>
      </c>
      <c r="L49" s="20">
        <v>1.1647800210059518</v>
      </c>
      <c r="M49" s="20">
        <v>1.1367533380182713</v>
      </c>
      <c r="N49" s="20">
        <v>0.95901362459182526</v>
      </c>
      <c r="O49" s="20">
        <v>0.96859122401847575</v>
      </c>
      <c r="P49" s="20">
        <v>1.0312910545801983</v>
      </c>
      <c r="Q49" s="20">
        <v>1.1317631224764468</v>
      </c>
      <c r="R49" s="9"/>
    </row>
    <row r="50" spans="1:18" s="31" customFormat="1" x14ac:dyDescent="0.45">
      <c r="A50" s="9"/>
      <c r="B50" s="23" t="s">
        <v>13</v>
      </c>
      <c r="C50" s="24" t="s">
        <v>81</v>
      </c>
      <c r="D50" s="21" t="s">
        <v>82</v>
      </c>
      <c r="E50" s="21" t="s">
        <v>15</v>
      </c>
      <c r="F50" s="21" t="s">
        <v>1140</v>
      </c>
      <c r="G50" s="21" t="s">
        <v>1094</v>
      </c>
      <c r="H50" s="22">
        <v>5529</v>
      </c>
      <c r="I50" s="22">
        <v>6307</v>
      </c>
      <c r="J50" s="22">
        <v>6871</v>
      </c>
      <c r="K50" s="19">
        <v>552.9</v>
      </c>
      <c r="L50" s="20">
        <v>0.80080213903743314</v>
      </c>
      <c r="M50" s="20">
        <v>0.95390781563126248</v>
      </c>
      <c r="N50" s="20">
        <v>0.8507223113964687</v>
      </c>
      <c r="O50" s="20">
        <v>0.8475120385232745</v>
      </c>
      <c r="P50" s="20">
        <v>0.7897271268057785</v>
      </c>
      <c r="Q50" s="20">
        <v>0.8491171749598716</v>
      </c>
      <c r="R50" s="9"/>
    </row>
    <row r="51" spans="1:18" s="31" customFormat="1" x14ac:dyDescent="0.45">
      <c r="A51" s="9"/>
      <c r="B51" s="23" t="s">
        <v>13</v>
      </c>
      <c r="C51" s="24" t="s">
        <v>83</v>
      </c>
      <c r="D51" s="21" t="s">
        <v>84</v>
      </c>
      <c r="E51" s="21" t="s">
        <v>15</v>
      </c>
      <c r="F51" s="21" t="s">
        <v>1141</v>
      </c>
      <c r="G51" s="21" t="s">
        <v>1094</v>
      </c>
      <c r="H51" s="22">
        <v>2369</v>
      </c>
      <c r="I51" s="22">
        <v>2549</v>
      </c>
      <c r="J51" s="22">
        <v>2807</v>
      </c>
      <c r="K51" s="19">
        <v>236.9</v>
      </c>
      <c r="L51" s="20">
        <v>1.1015037593984962</v>
      </c>
      <c r="M51" s="20">
        <v>1.1000000000000001</v>
      </c>
      <c r="N51" s="20">
        <v>0.9486166007905138</v>
      </c>
      <c r="O51" s="20">
        <v>1.0711462450592886</v>
      </c>
      <c r="P51" s="20">
        <v>0.95256916996047436</v>
      </c>
      <c r="Q51" s="20">
        <v>0.95849056603773586</v>
      </c>
      <c r="R51" s="9"/>
    </row>
    <row r="52" spans="1:18" s="31" customFormat="1" x14ac:dyDescent="0.45">
      <c r="A52" s="9"/>
      <c r="B52" s="23" t="s">
        <v>13</v>
      </c>
      <c r="C52" s="24" t="s">
        <v>85</v>
      </c>
      <c r="D52" s="21" t="s">
        <v>85</v>
      </c>
      <c r="E52" s="21" t="s">
        <v>15</v>
      </c>
      <c r="F52" s="21" t="s">
        <v>1142</v>
      </c>
      <c r="G52" s="21" t="s">
        <v>1094</v>
      </c>
      <c r="H52" s="22">
        <v>4167</v>
      </c>
      <c r="I52" s="22">
        <v>4854</v>
      </c>
      <c r="J52" s="22">
        <v>7323</v>
      </c>
      <c r="K52" s="19">
        <v>416.70000000000005</v>
      </c>
      <c r="L52" s="20">
        <v>0.9569377990430622</v>
      </c>
      <c r="M52" s="20">
        <v>1.0448833034111311</v>
      </c>
      <c r="N52" s="20">
        <v>0.99426111908177905</v>
      </c>
      <c r="O52" s="20">
        <v>0.99569583931133432</v>
      </c>
      <c r="P52" s="20">
        <v>0.98278335724533716</v>
      </c>
      <c r="Q52" s="20">
        <v>0.97847919655667148</v>
      </c>
      <c r="R52" s="9"/>
    </row>
    <row r="53" spans="1:18" s="31" customFormat="1" x14ac:dyDescent="0.45">
      <c r="A53" s="9"/>
      <c r="B53" s="23" t="s">
        <v>13</v>
      </c>
      <c r="C53" s="24" t="s">
        <v>86</v>
      </c>
      <c r="D53" s="21" t="s">
        <v>86</v>
      </c>
      <c r="E53" s="21" t="s">
        <v>15</v>
      </c>
      <c r="F53" s="21" t="s">
        <v>1143</v>
      </c>
      <c r="G53" s="21" t="s">
        <v>1094</v>
      </c>
      <c r="H53" s="22">
        <v>0</v>
      </c>
      <c r="I53" s="22">
        <v>0</v>
      </c>
      <c r="J53" s="22">
        <v>25809</v>
      </c>
      <c r="K53" s="19">
        <v>0</v>
      </c>
      <c r="L53" s="20">
        <v>1.0891210817455439</v>
      </c>
      <c r="M53" s="20">
        <v>0.95809199318568994</v>
      </c>
      <c r="N53" s="20">
        <v>1.0200250312891115</v>
      </c>
      <c r="O53" s="20">
        <v>1.0273972602739727</v>
      </c>
      <c r="P53" s="20">
        <v>1.0023474178403755</v>
      </c>
      <c r="Q53" s="20">
        <v>1.0683343502135449</v>
      </c>
      <c r="R53" s="9"/>
    </row>
    <row r="54" spans="1:18" s="31" customFormat="1" x14ac:dyDescent="0.45">
      <c r="A54" s="9"/>
      <c r="B54" s="23" t="s">
        <v>13</v>
      </c>
      <c r="C54" s="24" t="s">
        <v>87</v>
      </c>
      <c r="D54" s="21" t="s">
        <v>88</v>
      </c>
      <c r="E54" s="21" t="s">
        <v>15</v>
      </c>
      <c r="F54" s="21" t="s">
        <v>1144</v>
      </c>
      <c r="G54" s="21" t="s">
        <v>1094</v>
      </c>
      <c r="H54" s="22">
        <v>581</v>
      </c>
      <c r="I54" s="22">
        <v>615</v>
      </c>
      <c r="J54" s="22">
        <v>1002</v>
      </c>
      <c r="K54" s="19">
        <v>58.1</v>
      </c>
      <c r="L54" s="20">
        <v>0.90090090090090091</v>
      </c>
      <c r="M54" s="20">
        <v>1.1351351351351351</v>
      </c>
      <c r="N54" s="20">
        <v>1</v>
      </c>
      <c r="O54" s="20">
        <v>0.989247311827957</v>
      </c>
      <c r="P54" s="20">
        <v>0.967741935483871</v>
      </c>
      <c r="Q54" s="20">
        <v>0.967741935483871</v>
      </c>
      <c r="R54" s="9"/>
    </row>
    <row r="55" spans="1:18" s="31" customFormat="1" x14ac:dyDescent="0.45">
      <c r="A55" s="9"/>
      <c r="B55" s="23" t="s">
        <v>13</v>
      </c>
      <c r="C55" s="24" t="s">
        <v>89</v>
      </c>
      <c r="D55" s="21" t="s">
        <v>90</v>
      </c>
      <c r="E55" s="21" t="s">
        <v>15</v>
      </c>
      <c r="F55" s="21" t="s">
        <v>1145</v>
      </c>
      <c r="G55" s="21" t="s">
        <v>1094</v>
      </c>
      <c r="H55" s="22">
        <v>14407</v>
      </c>
      <c r="I55" s="22">
        <v>16737</v>
      </c>
      <c r="J55" s="22">
        <v>29052</v>
      </c>
      <c r="K55" s="19">
        <v>1440.7</v>
      </c>
      <c r="L55" s="20">
        <v>0.97244094488188981</v>
      </c>
      <c r="M55" s="20">
        <v>1.0222626079054975</v>
      </c>
      <c r="N55" s="20">
        <v>0.99709302325581395</v>
      </c>
      <c r="O55" s="20">
        <v>0.99309593023255816</v>
      </c>
      <c r="P55" s="20">
        <v>0.99345930232558144</v>
      </c>
      <c r="Q55" s="20">
        <v>0.98219476744186052</v>
      </c>
      <c r="R55" s="9"/>
    </row>
    <row r="56" spans="1:18" s="31" customFormat="1" x14ac:dyDescent="0.45">
      <c r="A56" s="9"/>
      <c r="B56" s="23" t="s">
        <v>13</v>
      </c>
      <c r="C56" s="24" t="s">
        <v>91</v>
      </c>
      <c r="D56" s="21" t="s">
        <v>91</v>
      </c>
      <c r="E56" s="21" t="s">
        <v>15</v>
      </c>
      <c r="F56" s="21" t="s">
        <v>1146</v>
      </c>
      <c r="G56" s="21" t="s">
        <v>1094</v>
      </c>
      <c r="H56" s="22">
        <v>9304</v>
      </c>
      <c r="I56" s="22">
        <v>10805</v>
      </c>
      <c r="J56" s="22">
        <v>16096</v>
      </c>
      <c r="K56" s="19">
        <v>930.40000000000009</v>
      </c>
      <c r="L56" s="20">
        <v>0.98399558498896245</v>
      </c>
      <c r="M56" s="20">
        <v>1.0248344370860927</v>
      </c>
      <c r="N56" s="20">
        <v>0.99602649006622512</v>
      </c>
      <c r="O56" s="20">
        <v>0.99072847682119203</v>
      </c>
      <c r="P56" s="20">
        <v>0.99536423841059607</v>
      </c>
      <c r="Q56" s="20">
        <v>0.97549668874172191</v>
      </c>
      <c r="R56" s="9"/>
    </row>
    <row r="57" spans="1:18" s="31" customFormat="1" x14ac:dyDescent="0.45">
      <c r="A57" s="9"/>
      <c r="B57" s="23" t="s">
        <v>13</v>
      </c>
      <c r="C57" s="24" t="s">
        <v>92</v>
      </c>
      <c r="D57" s="21" t="s">
        <v>92</v>
      </c>
      <c r="E57" s="21" t="s">
        <v>15</v>
      </c>
      <c r="F57" s="21" t="s">
        <v>1147</v>
      </c>
      <c r="G57" s="21" t="s">
        <v>1094</v>
      </c>
      <c r="H57" s="22">
        <v>68</v>
      </c>
      <c r="I57" s="22">
        <v>80</v>
      </c>
      <c r="J57" s="22">
        <v>96</v>
      </c>
      <c r="K57" s="19">
        <v>6.8000000000000007</v>
      </c>
      <c r="L57" s="20">
        <v>0.8</v>
      </c>
      <c r="M57" s="20">
        <v>0.8571428571428571</v>
      </c>
      <c r="N57" s="20">
        <v>0.875</v>
      </c>
      <c r="O57" s="20">
        <v>0.875</v>
      </c>
      <c r="P57" s="20">
        <v>0.875</v>
      </c>
      <c r="Q57" s="20">
        <v>0.75</v>
      </c>
      <c r="R57" s="9"/>
    </row>
    <row r="58" spans="1:18" s="31" customFormat="1" x14ac:dyDescent="0.45">
      <c r="A58" s="9"/>
      <c r="B58" s="23" t="s">
        <v>13</v>
      </c>
      <c r="C58" s="24" t="s">
        <v>93</v>
      </c>
      <c r="D58" s="21" t="s">
        <v>93</v>
      </c>
      <c r="E58" s="21" t="s">
        <v>15</v>
      </c>
      <c r="F58" s="21" t="s">
        <v>1148</v>
      </c>
      <c r="G58" s="21" t="s">
        <v>1094</v>
      </c>
      <c r="H58" s="22">
        <v>0</v>
      </c>
      <c r="I58" s="22">
        <v>0</v>
      </c>
      <c r="J58" s="22">
        <v>814</v>
      </c>
      <c r="K58" s="19">
        <v>0</v>
      </c>
      <c r="L58" s="20">
        <v>0.94067796610169496</v>
      </c>
      <c r="M58" s="20">
        <v>1.0219780219780219</v>
      </c>
      <c r="N58" s="20">
        <v>1.0208333333333333</v>
      </c>
      <c r="O58" s="20">
        <v>1</v>
      </c>
      <c r="P58" s="20">
        <v>1.1538461538461537</v>
      </c>
      <c r="Q58" s="20">
        <v>1.0693069306930694</v>
      </c>
      <c r="R58" s="9"/>
    </row>
    <row r="59" spans="1:18" s="31" customFormat="1" x14ac:dyDescent="0.45">
      <c r="A59" s="9"/>
      <c r="B59" s="23" t="s">
        <v>13</v>
      </c>
      <c r="C59" s="24" t="s">
        <v>94</v>
      </c>
      <c r="D59" s="21" t="s">
        <v>94</v>
      </c>
      <c r="E59" s="21" t="s">
        <v>15</v>
      </c>
      <c r="F59" s="21" t="s">
        <v>1149</v>
      </c>
      <c r="G59" s="21" t="s">
        <v>1094</v>
      </c>
      <c r="H59" s="22">
        <v>689</v>
      </c>
      <c r="I59" s="22">
        <v>853</v>
      </c>
      <c r="J59" s="22">
        <v>1155</v>
      </c>
      <c r="K59" s="19">
        <v>68.900000000000006</v>
      </c>
      <c r="L59" s="20">
        <v>0.95199999999999996</v>
      </c>
      <c r="M59" s="20">
        <v>1.0481927710843373</v>
      </c>
      <c r="N59" s="20">
        <v>0.98076923076923073</v>
      </c>
      <c r="O59" s="20">
        <v>0.94230769230769229</v>
      </c>
      <c r="P59" s="20">
        <v>0.96153846153846156</v>
      </c>
      <c r="Q59" s="20">
        <v>0.93269230769230771</v>
      </c>
      <c r="R59" s="9"/>
    </row>
    <row r="60" spans="1:18" s="31" customFormat="1" x14ac:dyDescent="0.45">
      <c r="A60" s="9"/>
      <c r="B60" s="23" t="s">
        <v>13</v>
      </c>
      <c r="C60" s="24" t="s">
        <v>95</v>
      </c>
      <c r="D60" s="21" t="s">
        <v>95</v>
      </c>
      <c r="E60" s="21" t="s">
        <v>15</v>
      </c>
      <c r="F60" s="21" t="s">
        <v>1150</v>
      </c>
      <c r="G60" s="21" t="s">
        <v>1094</v>
      </c>
      <c r="H60" s="22">
        <v>300</v>
      </c>
      <c r="I60" s="22">
        <v>365</v>
      </c>
      <c r="J60" s="22">
        <v>468</v>
      </c>
      <c r="K60" s="19">
        <v>30</v>
      </c>
      <c r="L60" s="20">
        <v>0.89795918367346939</v>
      </c>
      <c r="M60" s="20">
        <v>1.0303030303030303</v>
      </c>
      <c r="N60" s="20">
        <v>0.92682926829268297</v>
      </c>
      <c r="O60" s="20">
        <v>0.90243902439024393</v>
      </c>
      <c r="P60" s="20">
        <v>0.87804878048780488</v>
      </c>
      <c r="Q60" s="20">
        <v>0.87804878048780488</v>
      </c>
      <c r="R60" s="9"/>
    </row>
    <row r="61" spans="1:18" s="31" customFormat="1" x14ac:dyDescent="0.45">
      <c r="A61" s="9"/>
      <c r="B61" s="23" t="s">
        <v>13</v>
      </c>
      <c r="C61" s="24" t="s">
        <v>96</v>
      </c>
      <c r="D61" s="21" t="s">
        <v>97</v>
      </c>
      <c r="E61" s="21" t="s">
        <v>15</v>
      </c>
      <c r="F61" s="21" t="s">
        <v>1151</v>
      </c>
      <c r="G61" s="21" t="s">
        <v>1094</v>
      </c>
      <c r="H61" s="22">
        <v>29608</v>
      </c>
      <c r="I61" s="22">
        <v>31661</v>
      </c>
      <c r="J61" s="22">
        <v>29166</v>
      </c>
      <c r="K61" s="19">
        <v>2960.8</v>
      </c>
      <c r="L61" s="20">
        <v>0.90012845215157355</v>
      </c>
      <c r="M61" s="20">
        <v>0.70305676855895194</v>
      </c>
      <c r="N61" s="20">
        <v>0.28384615384615386</v>
      </c>
      <c r="O61" s="20" t="s">
        <v>1823</v>
      </c>
      <c r="P61" s="20">
        <v>1.8533333333333333</v>
      </c>
      <c r="Q61" s="20">
        <v>1.0380952380952382</v>
      </c>
      <c r="R61" s="9"/>
    </row>
    <row r="62" spans="1:18" s="31" customFormat="1" x14ac:dyDescent="0.45">
      <c r="A62" s="9"/>
      <c r="B62" s="23" t="s">
        <v>13</v>
      </c>
      <c r="C62" s="24" t="s">
        <v>98</v>
      </c>
      <c r="D62" s="21" t="s">
        <v>99</v>
      </c>
      <c r="E62" s="21" t="s">
        <v>15</v>
      </c>
      <c r="F62" s="21" t="s">
        <v>1152</v>
      </c>
      <c r="G62" s="21" t="s">
        <v>1094</v>
      </c>
      <c r="H62" s="22">
        <v>47114</v>
      </c>
      <c r="I62" s="22">
        <v>65035</v>
      </c>
      <c r="J62" s="22">
        <v>57801</v>
      </c>
      <c r="K62" s="19">
        <v>4711.4000000000005</v>
      </c>
      <c r="L62" s="20">
        <v>0.84064737005913481</v>
      </c>
      <c r="M62" s="20">
        <v>0.67623716153127922</v>
      </c>
      <c r="N62" s="20">
        <v>0.74257142857142855</v>
      </c>
      <c r="O62" s="20" t="s">
        <v>1823</v>
      </c>
      <c r="P62" s="20">
        <v>3.1870967741935483</v>
      </c>
      <c r="Q62" s="20">
        <v>1.4153846153846155</v>
      </c>
      <c r="R62" s="9"/>
    </row>
    <row r="63" spans="1:18" s="31" customFormat="1" x14ac:dyDescent="0.45">
      <c r="A63" s="9"/>
      <c r="B63" s="23" t="s">
        <v>13</v>
      </c>
      <c r="C63" s="24" t="s">
        <v>100</v>
      </c>
      <c r="D63" s="21" t="s">
        <v>101</v>
      </c>
      <c r="E63" s="21" t="s">
        <v>15</v>
      </c>
      <c r="F63" s="21" t="s">
        <v>1153</v>
      </c>
      <c r="G63" s="21" t="s">
        <v>1094</v>
      </c>
      <c r="H63" s="22">
        <v>38315</v>
      </c>
      <c r="I63" s="22">
        <v>48302</v>
      </c>
      <c r="J63" s="22">
        <v>40886</v>
      </c>
      <c r="K63" s="19">
        <v>3831.5</v>
      </c>
      <c r="L63" s="20">
        <v>0.82916666666666672</v>
      </c>
      <c r="M63" s="20">
        <v>0.53585526315789478</v>
      </c>
      <c r="N63" s="20">
        <v>0.28666666666666668</v>
      </c>
      <c r="O63" s="20">
        <v>1.44</v>
      </c>
      <c r="P63" s="20">
        <v>1.5444444444444445</v>
      </c>
      <c r="Q63" s="20">
        <v>0.78</v>
      </c>
      <c r="R63" s="9"/>
    </row>
    <row r="64" spans="1:18" s="31" customFormat="1" x14ac:dyDescent="0.45">
      <c r="A64" s="9"/>
      <c r="B64" s="23" t="s">
        <v>13</v>
      </c>
      <c r="C64" s="24" t="s">
        <v>102</v>
      </c>
      <c r="D64" s="21" t="s">
        <v>103</v>
      </c>
      <c r="E64" s="21" t="s">
        <v>15</v>
      </c>
      <c r="F64" s="21" t="s">
        <v>1154</v>
      </c>
      <c r="G64" s="21" t="s">
        <v>1094</v>
      </c>
      <c r="H64" s="22">
        <v>3116</v>
      </c>
      <c r="I64" s="22">
        <v>3870</v>
      </c>
      <c r="J64" s="22">
        <v>5193</v>
      </c>
      <c r="K64" s="19">
        <v>311.60000000000002</v>
      </c>
      <c r="L64" s="20">
        <v>0.9240196078431373</v>
      </c>
      <c r="M64" s="20">
        <v>0.95036764705882348</v>
      </c>
      <c r="N64" s="20">
        <v>0.83238636363636365</v>
      </c>
      <c r="O64" s="20">
        <v>0.62784090909090906</v>
      </c>
      <c r="P64" s="20">
        <v>0.53551136363636365</v>
      </c>
      <c r="Q64" s="20">
        <v>0.55113636363636365</v>
      </c>
      <c r="R64" s="9"/>
    </row>
    <row r="65" spans="1:18" s="31" customFormat="1" x14ac:dyDescent="0.45">
      <c r="A65" s="9"/>
      <c r="B65" s="23" t="s">
        <v>13</v>
      </c>
      <c r="C65" s="24" t="s">
        <v>104</v>
      </c>
      <c r="D65" s="21" t="s">
        <v>105</v>
      </c>
      <c r="E65" s="21" t="s">
        <v>15</v>
      </c>
      <c r="F65" s="21" t="s">
        <v>1155</v>
      </c>
      <c r="G65" s="21" t="s">
        <v>1094</v>
      </c>
      <c r="H65" s="22">
        <v>609</v>
      </c>
      <c r="I65" s="22">
        <v>263</v>
      </c>
      <c r="J65" s="22">
        <v>-3</v>
      </c>
      <c r="K65" s="19">
        <v>60.900000000000006</v>
      </c>
      <c r="L65" s="20" t="s">
        <v>1823</v>
      </c>
      <c r="M65" s="20" t="s">
        <v>1823</v>
      </c>
      <c r="N65" s="20" t="s">
        <v>1823</v>
      </c>
      <c r="O65" s="20" t="s">
        <v>1823</v>
      </c>
      <c r="P65" s="20" t="s">
        <v>1823</v>
      </c>
      <c r="Q65" s="20" t="s">
        <v>1823</v>
      </c>
      <c r="R65" s="9"/>
    </row>
    <row r="66" spans="1:18" s="31" customFormat="1" x14ac:dyDescent="0.45">
      <c r="A66" s="9"/>
      <c r="B66" s="23" t="s">
        <v>13</v>
      </c>
      <c r="C66" s="24" t="s">
        <v>106</v>
      </c>
      <c r="D66" s="21" t="s">
        <v>107</v>
      </c>
      <c r="E66" s="21" t="s">
        <v>15</v>
      </c>
      <c r="F66" s="21" t="s">
        <v>1156</v>
      </c>
      <c r="G66" s="21" t="s">
        <v>1094</v>
      </c>
      <c r="H66" s="22">
        <v>11709</v>
      </c>
      <c r="I66" s="22">
        <v>12609</v>
      </c>
      <c r="J66" s="22">
        <v>11703</v>
      </c>
      <c r="K66" s="19">
        <v>1170.9000000000001</v>
      </c>
      <c r="L66" s="20">
        <v>0.90718321226795806</v>
      </c>
      <c r="M66" s="20">
        <v>1.0690909090909091</v>
      </c>
      <c r="N66" s="20">
        <v>0.95542635658914732</v>
      </c>
      <c r="O66" s="20">
        <v>0.96608527131782951</v>
      </c>
      <c r="P66" s="20">
        <v>0.96996124031007747</v>
      </c>
      <c r="Q66" s="20">
        <v>0.95155038759689925</v>
      </c>
      <c r="R66" s="9"/>
    </row>
    <row r="67" spans="1:18" s="31" customFormat="1" x14ac:dyDescent="0.45">
      <c r="A67" s="9"/>
      <c r="B67" s="23" t="s">
        <v>13</v>
      </c>
      <c r="C67" s="24" t="s">
        <v>108</v>
      </c>
      <c r="D67" s="21" t="s">
        <v>108</v>
      </c>
      <c r="E67" s="21" t="s">
        <v>15</v>
      </c>
      <c r="F67" s="21" t="s">
        <v>1157</v>
      </c>
      <c r="G67" s="21" t="s">
        <v>1094</v>
      </c>
      <c r="H67" s="22">
        <v>9056</v>
      </c>
      <c r="I67" s="22">
        <v>10389</v>
      </c>
      <c r="J67" s="22">
        <v>9761</v>
      </c>
      <c r="K67" s="19">
        <v>905.6</v>
      </c>
      <c r="L67" s="20">
        <v>0.96565656565656566</v>
      </c>
      <c r="M67" s="20">
        <v>1.0166666666666666</v>
      </c>
      <c r="N67" s="20">
        <v>0.99151515151515146</v>
      </c>
      <c r="O67" s="20">
        <v>0.98303030303030303</v>
      </c>
      <c r="P67" s="20">
        <v>0.98424242424242425</v>
      </c>
      <c r="Q67" s="20">
        <v>0.98303030303030303</v>
      </c>
      <c r="R67" s="9"/>
    </row>
    <row r="68" spans="1:18" s="31" customFormat="1" x14ac:dyDescent="0.45">
      <c r="A68" s="9"/>
      <c r="B68" s="23" t="s">
        <v>13</v>
      </c>
      <c r="C68" s="24" t="s">
        <v>109</v>
      </c>
      <c r="D68" s="21" t="s">
        <v>110</v>
      </c>
      <c r="E68" s="21" t="s">
        <v>15</v>
      </c>
      <c r="F68" s="21" t="s">
        <v>1158</v>
      </c>
      <c r="G68" s="21" t="s">
        <v>1094</v>
      </c>
      <c r="H68" s="22">
        <v>226078</v>
      </c>
      <c r="I68" s="22">
        <v>227700</v>
      </c>
      <c r="J68" s="22">
        <v>216070</v>
      </c>
      <c r="K68" s="19">
        <v>22607.800000000003</v>
      </c>
      <c r="L68" s="20">
        <v>0.90868537270821248</v>
      </c>
      <c r="M68" s="20">
        <v>1.0377408993576016</v>
      </c>
      <c r="N68" s="20">
        <v>0.93929661153043198</v>
      </c>
      <c r="O68" s="20">
        <v>0.93935014185536103</v>
      </c>
      <c r="P68" s="20">
        <v>0.95305390503720355</v>
      </c>
      <c r="Q68" s="20">
        <v>0.94197312777688558</v>
      </c>
      <c r="R68" s="9"/>
    </row>
    <row r="69" spans="1:18" s="31" customFormat="1" x14ac:dyDescent="0.45">
      <c r="A69" s="9"/>
      <c r="B69" s="23" t="s">
        <v>13</v>
      </c>
      <c r="C69" s="24" t="s">
        <v>111</v>
      </c>
      <c r="D69" s="21" t="s">
        <v>112</v>
      </c>
      <c r="E69" s="21" t="s">
        <v>15</v>
      </c>
      <c r="F69" s="21" t="s">
        <v>1159</v>
      </c>
      <c r="G69" s="21" t="s">
        <v>1094</v>
      </c>
      <c r="H69" s="22">
        <v>8206</v>
      </c>
      <c r="I69" s="22">
        <v>8828</v>
      </c>
      <c r="J69" s="22">
        <v>9203</v>
      </c>
      <c r="K69" s="19">
        <v>820.6</v>
      </c>
      <c r="L69" s="20">
        <v>0.85624999999999996</v>
      </c>
      <c r="M69" s="20">
        <v>1.3187500000000001</v>
      </c>
      <c r="N69" s="20">
        <v>0.89</v>
      </c>
      <c r="O69" s="20">
        <v>0.98624999999999996</v>
      </c>
      <c r="P69" s="20">
        <v>0.98375000000000001</v>
      </c>
      <c r="Q69" s="20">
        <v>0.94874999999999998</v>
      </c>
      <c r="R69" s="9"/>
    </row>
    <row r="70" spans="1:18" s="31" customFormat="1" x14ac:dyDescent="0.45">
      <c r="A70" s="9"/>
      <c r="B70" s="23" t="s">
        <v>13</v>
      </c>
      <c r="C70" s="24" t="s">
        <v>113</v>
      </c>
      <c r="D70" s="21" t="s">
        <v>113</v>
      </c>
      <c r="E70" s="21" t="s">
        <v>15</v>
      </c>
      <c r="F70" s="21" t="s">
        <v>1160</v>
      </c>
      <c r="G70" s="21" t="s">
        <v>1094</v>
      </c>
      <c r="H70" s="22">
        <v>0</v>
      </c>
      <c r="I70" s="22">
        <v>44</v>
      </c>
      <c r="J70" s="22">
        <v>162</v>
      </c>
      <c r="K70" s="19">
        <v>0</v>
      </c>
      <c r="L70" s="20">
        <v>0.79166666666666663</v>
      </c>
      <c r="M70" s="20">
        <v>1.0526315789473684</v>
      </c>
      <c r="N70" s="20">
        <v>0.76190476190476186</v>
      </c>
      <c r="O70" s="20">
        <v>0.80952380952380953</v>
      </c>
      <c r="P70" s="20">
        <v>0.86363636363636365</v>
      </c>
      <c r="Q70" s="20">
        <v>0.8571428571428571</v>
      </c>
      <c r="R70" s="9"/>
    </row>
    <row r="71" spans="1:18" s="31" customFormat="1" x14ac:dyDescent="0.45">
      <c r="A71" s="9"/>
      <c r="B71" s="23" t="s">
        <v>13</v>
      </c>
      <c r="C71" s="24" t="s">
        <v>114</v>
      </c>
      <c r="D71" s="21" t="s">
        <v>114</v>
      </c>
      <c r="E71" s="21" t="s">
        <v>15</v>
      </c>
      <c r="F71" s="21" t="s">
        <v>1161</v>
      </c>
      <c r="G71" s="21" t="s">
        <v>1094</v>
      </c>
      <c r="H71" s="22">
        <v>14298</v>
      </c>
      <c r="I71" s="22">
        <v>16706</v>
      </c>
      <c r="J71" s="22">
        <v>17095</v>
      </c>
      <c r="K71" s="19">
        <v>1429.8000000000002</v>
      </c>
      <c r="L71" s="20">
        <v>0.94814410480349343</v>
      </c>
      <c r="M71" s="20">
        <v>1.0524160524160524</v>
      </c>
      <c r="N71" s="20">
        <v>0.99345121152586768</v>
      </c>
      <c r="O71" s="20">
        <v>0.99476096922069412</v>
      </c>
      <c r="P71" s="20">
        <v>1.0229207596594629</v>
      </c>
      <c r="Q71" s="20">
        <v>0.99148657498362802</v>
      </c>
      <c r="R71" s="9"/>
    </row>
    <row r="72" spans="1:18" s="31" customFormat="1" x14ac:dyDescent="0.45">
      <c r="A72" s="9"/>
      <c r="B72" s="23" t="s">
        <v>13</v>
      </c>
      <c r="C72" s="24" t="s">
        <v>115</v>
      </c>
      <c r="D72" s="21" t="s">
        <v>115</v>
      </c>
      <c r="E72" s="21" t="s">
        <v>15</v>
      </c>
      <c r="F72" s="21" t="s">
        <v>1162</v>
      </c>
      <c r="G72" s="21" t="s">
        <v>1094</v>
      </c>
      <c r="H72" s="22">
        <v>60784</v>
      </c>
      <c r="I72" s="22">
        <v>70459</v>
      </c>
      <c r="J72" s="22">
        <v>71502</v>
      </c>
      <c r="K72" s="19">
        <v>6078.4000000000005</v>
      </c>
      <c r="L72" s="20">
        <v>0.98946925021061505</v>
      </c>
      <c r="M72" s="20">
        <v>1.0292754844144902</v>
      </c>
      <c r="N72" s="20">
        <v>1.0121314237573715</v>
      </c>
      <c r="O72" s="20">
        <v>1.0079191238416174</v>
      </c>
      <c r="P72" s="20">
        <v>1.0335299073294018</v>
      </c>
      <c r="Q72" s="20">
        <v>0.99797809604043808</v>
      </c>
      <c r="R72" s="9"/>
    </row>
    <row r="73" spans="1:18" s="31" customFormat="1" x14ac:dyDescent="0.45">
      <c r="A73" s="9"/>
      <c r="B73" s="23" t="s">
        <v>13</v>
      </c>
      <c r="C73" s="24" t="s">
        <v>116</v>
      </c>
      <c r="D73" s="21" t="s">
        <v>117</v>
      </c>
      <c r="E73" s="21" t="s">
        <v>15</v>
      </c>
      <c r="F73" s="21" t="s">
        <v>1163</v>
      </c>
      <c r="G73" s="21" t="s">
        <v>1094</v>
      </c>
      <c r="H73" s="22">
        <v>63500</v>
      </c>
      <c r="I73" s="22">
        <v>74439</v>
      </c>
      <c r="J73" s="22">
        <v>70371</v>
      </c>
      <c r="K73" s="19">
        <v>6350</v>
      </c>
      <c r="L73" s="20">
        <v>0.92918606291437433</v>
      </c>
      <c r="M73" s="20">
        <v>1.0431654676258992</v>
      </c>
      <c r="N73" s="20">
        <v>0.97325660121868651</v>
      </c>
      <c r="O73" s="20">
        <v>0.97850372376438732</v>
      </c>
      <c r="P73" s="20">
        <v>0.98832092078537581</v>
      </c>
      <c r="Q73" s="20">
        <v>0.98865944482058221</v>
      </c>
      <c r="R73" s="9"/>
    </row>
    <row r="74" spans="1:18" s="31" customFormat="1" x14ac:dyDescent="0.45">
      <c r="A74" s="9"/>
      <c r="B74" s="23" t="s">
        <v>13</v>
      </c>
      <c r="C74" s="24" t="s">
        <v>118</v>
      </c>
      <c r="D74" s="21" t="s">
        <v>118</v>
      </c>
      <c r="E74" s="21" t="s">
        <v>15</v>
      </c>
      <c r="F74" s="21" t="s">
        <v>1164</v>
      </c>
      <c r="G74" s="21" t="s">
        <v>1094</v>
      </c>
      <c r="H74" s="22">
        <v>0</v>
      </c>
      <c r="I74" s="22">
        <v>5767</v>
      </c>
      <c r="J74" s="22">
        <v>37921</v>
      </c>
      <c r="K74" s="19">
        <v>0</v>
      </c>
      <c r="L74" s="20">
        <v>0.93543307086614169</v>
      </c>
      <c r="M74" s="20">
        <v>0.7610275038920602</v>
      </c>
      <c r="N74" s="20">
        <v>0.81168677549089185</v>
      </c>
      <c r="O74" s="20">
        <v>0.82702335071412381</v>
      </c>
      <c r="P74" s="20">
        <v>0.83279342138051338</v>
      </c>
      <c r="Q74" s="20">
        <v>0.84919077979401669</v>
      </c>
      <c r="R74" s="9"/>
    </row>
    <row r="75" spans="1:18" s="31" customFormat="1" x14ac:dyDescent="0.45">
      <c r="A75" s="9"/>
      <c r="B75" s="23" t="s">
        <v>13</v>
      </c>
      <c r="C75" s="24" t="s">
        <v>119</v>
      </c>
      <c r="D75" s="21" t="s">
        <v>119</v>
      </c>
      <c r="E75" s="21" t="s">
        <v>15</v>
      </c>
      <c r="F75" s="21" t="s">
        <v>1165</v>
      </c>
      <c r="G75" s="21" t="s">
        <v>1094</v>
      </c>
      <c r="H75" s="22">
        <v>3011</v>
      </c>
      <c r="I75" s="22">
        <v>3235</v>
      </c>
      <c r="J75" s="22">
        <v>2732</v>
      </c>
      <c r="K75" s="19">
        <v>301.10000000000002</v>
      </c>
      <c r="L75" s="20">
        <v>0.86184210526315785</v>
      </c>
      <c r="M75" s="20">
        <v>1.0246305418719213</v>
      </c>
      <c r="N75" s="20">
        <v>0.94881889763779526</v>
      </c>
      <c r="O75" s="20">
        <v>0.952755905511811</v>
      </c>
      <c r="P75" s="20">
        <v>0.91732283464566933</v>
      </c>
      <c r="Q75" s="20">
        <v>0.94488188976377951</v>
      </c>
      <c r="R75" s="9"/>
    </row>
    <row r="76" spans="1:18" s="31" customFormat="1" x14ac:dyDescent="0.45">
      <c r="A76" s="9"/>
      <c r="B76" s="23" t="s">
        <v>13</v>
      </c>
      <c r="C76" s="24" t="s">
        <v>120</v>
      </c>
      <c r="D76" s="21" t="s">
        <v>120</v>
      </c>
      <c r="E76" s="21" t="s">
        <v>15</v>
      </c>
      <c r="F76" s="21" t="s">
        <v>1166</v>
      </c>
      <c r="G76" s="21" t="s">
        <v>1094</v>
      </c>
      <c r="H76" s="22">
        <v>36295</v>
      </c>
      <c r="I76" s="22">
        <v>42497</v>
      </c>
      <c r="J76" s="22">
        <v>38862</v>
      </c>
      <c r="K76" s="19">
        <v>3629.5</v>
      </c>
      <c r="L76" s="20">
        <v>0.9604848484848485</v>
      </c>
      <c r="M76" s="20">
        <v>1.0414545454545454</v>
      </c>
      <c r="N76" s="20">
        <v>0.99243526331102705</v>
      </c>
      <c r="O76" s="20">
        <v>0.99301716613325575</v>
      </c>
      <c r="P76" s="20">
        <v>0.99883619435554261</v>
      </c>
      <c r="Q76" s="20">
        <v>0.99563572883328488</v>
      </c>
      <c r="R76" s="9"/>
    </row>
    <row r="77" spans="1:18" s="31" customFormat="1" x14ac:dyDescent="0.45">
      <c r="A77" s="9"/>
      <c r="B77" s="23" t="s">
        <v>13</v>
      </c>
      <c r="C77" s="24" t="s">
        <v>121</v>
      </c>
      <c r="D77" s="21" t="s">
        <v>121</v>
      </c>
      <c r="E77" s="21" t="s">
        <v>15</v>
      </c>
      <c r="F77" s="21" t="s">
        <v>1167</v>
      </c>
      <c r="G77" s="21" t="s">
        <v>1094</v>
      </c>
      <c r="H77" s="22">
        <v>128962</v>
      </c>
      <c r="I77" s="22">
        <v>157925</v>
      </c>
      <c r="J77" s="22">
        <v>154846</v>
      </c>
      <c r="K77" s="19">
        <v>12896.2</v>
      </c>
      <c r="L77" s="20">
        <v>0.95842856260423748</v>
      </c>
      <c r="M77" s="20">
        <v>1.0576299453349394</v>
      </c>
      <c r="N77" s="20">
        <v>0.99881402416425769</v>
      </c>
      <c r="O77" s="20">
        <v>0.99770217181824916</v>
      </c>
      <c r="P77" s="20">
        <v>1</v>
      </c>
      <c r="Q77" s="20">
        <v>0.99948113557186269</v>
      </c>
      <c r="R77" s="9"/>
    </row>
    <row r="78" spans="1:18" s="31" customFormat="1" x14ac:dyDescent="0.45">
      <c r="A78" s="9"/>
      <c r="B78" s="23" t="s">
        <v>13</v>
      </c>
      <c r="C78" s="24" t="s">
        <v>122</v>
      </c>
      <c r="D78" s="21" t="s">
        <v>123</v>
      </c>
      <c r="E78" s="21" t="s">
        <v>15</v>
      </c>
      <c r="F78" s="21" t="s">
        <v>1168</v>
      </c>
      <c r="G78" s="21" t="s">
        <v>1094</v>
      </c>
      <c r="H78" s="22">
        <v>29064</v>
      </c>
      <c r="I78" s="22">
        <v>33024</v>
      </c>
      <c r="J78" s="22">
        <v>32318</v>
      </c>
      <c r="K78" s="19">
        <v>2906.4</v>
      </c>
      <c r="L78" s="20">
        <v>1.0295416896742131</v>
      </c>
      <c r="M78" s="20">
        <v>1.2645569620253165</v>
      </c>
      <c r="N78" s="20">
        <v>1.0972865651886168</v>
      </c>
      <c r="O78" s="20">
        <v>1.0758309131978057</v>
      </c>
      <c r="P78" s="20">
        <v>0.94398399542726497</v>
      </c>
      <c r="Q78" s="20">
        <v>0.9598358252711815</v>
      </c>
      <c r="R78" s="9"/>
    </row>
    <row r="79" spans="1:18" s="31" customFormat="1" x14ac:dyDescent="0.45">
      <c r="A79" s="9"/>
      <c r="B79" s="23" t="s">
        <v>13</v>
      </c>
      <c r="C79" s="24" t="s">
        <v>124</v>
      </c>
      <c r="D79" s="21" t="s">
        <v>125</v>
      </c>
      <c r="E79" s="21" t="s">
        <v>15</v>
      </c>
      <c r="F79" s="21" t="s">
        <v>1169</v>
      </c>
      <c r="G79" s="21" t="s">
        <v>1094</v>
      </c>
      <c r="H79" s="22">
        <v>5256</v>
      </c>
      <c r="I79" s="22">
        <v>5459</v>
      </c>
      <c r="J79" s="22">
        <v>3307</v>
      </c>
      <c r="K79" s="19">
        <v>525.6</v>
      </c>
      <c r="L79" s="20" t="s">
        <v>1823</v>
      </c>
      <c r="M79" s="20" t="s">
        <v>1823</v>
      </c>
      <c r="N79" s="20" t="s">
        <v>1823</v>
      </c>
      <c r="O79" s="20" t="s">
        <v>1823</v>
      </c>
      <c r="P79" s="20" t="s">
        <v>1823</v>
      </c>
      <c r="Q79" s="20" t="s">
        <v>1823</v>
      </c>
      <c r="R79" s="9"/>
    </row>
    <row r="80" spans="1:18" s="31" customFormat="1" x14ac:dyDescent="0.45">
      <c r="A80" s="9"/>
      <c r="B80" s="23" t="s">
        <v>13</v>
      </c>
      <c r="C80" s="24" t="s">
        <v>126</v>
      </c>
      <c r="D80" s="21" t="s">
        <v>127</v>
      </c>
      <c r="E80" s="21" t="s">
        <v>15</v>
      </c>
      <c r="F80" s="21" t="s">
        <v>1170</v>
      </c>
      <c r="G80" s="21" t="s">
        <v>1094</v>
      </c>
      <c r="H80" s="22">
        <v>1853</v>
      </c>
      <c r="I80" s="22">
        <v>1509</v>
      </c>
      <c r="J80" s="22">
        <v>-1</v>
      </c>
      <c r="K80" s="19">
        <v>185.3</v>
      </c>
      <c r="L80" s="20" t="s">
        <v>1823</v>
      </c>
      <c r="M80" s="20" t="s">
        <v>1823</v>
      </c>
      <c r="N80" s="20" t="s">
        <v>1823</v>
      </c>
      <c r="O80" s="20" t="s">
        <v>1823</v>
      </c>
      <c r="P80" s="20" t="s">
        <v>1823</v>
      </c>
      <c r="Q80" s="20" t="s">
        <v>1823</v>
      </c>
      <c r="R80" s="9"/>
    </row>
    <row r="81" spans="1:18" s="31" customFormat="1" x14ac:dyDescent="0.45">
      <c r="A81" s="9"/>
      <c r="B81" s="23" t="s">
        <v>13</v>
      </c>
      <c r="C81" s="24" t="s">
        <v>128</v>
      </c>
      <c r="D81" s="21" t="s">
        <v>129</v>
      </c>
      <c r="E81" s="21" t="s">
        <v>15</v>
      </c>
      <c r="F81" s="21" t="s">
        <v>1171</v>
      </c>
      <c r="G81" s="21" t="s">
        <v>1094</v>
      </c>
      <c r="H81" s="22">
        <v>27642</v>
      </c>
      <c r="I81" s="22">
        <v>29250</v>
      </c>
      <c r="J81" s="22">
        <v>26033</v>
      </c>
      <c r="K81" s="19">
        <v>2764.2000000000003</v>
      </c>
      <c r="L81" s="20">
        <v>1.0177584846093133</v>
      </c>
      <c r="M81" s="20">
        <v>1.1417085427135678</v>
      </c>
      <c r="N81" s="20">
        <v>0.98122065727699526</v>
      </c>
      <c r="O81" s="20">
        <v>0.99137931034482762</v>
      </c>
      <c r="P81" s="20">
        <v>0.98396381578947367</v>
      </c>
      <c r="Q81" s="20">
        <v>0.94695723684210531</v>
      </c>
      <c r="R81" s="9"/>
    </row>
    <row r="82" spans="1:18" s="31" customFormat="1" x14ac:dyDescent="0.45">
      <c r="A82" s="9"/>
      <c r="B82" s="23" t="s">
        <v>13</v>
      </c>
      <c r="C82" s="24" t="s">
        <v>130</v>
      </c>
      <c r="D82" s="21" t="s">
        <v>130</v>
      </c>
      <c r="E82" s="21" t="s">
        <v>15</v>
      </c>
      <c r="F82" s="21" t="s">
        <v>1172</v>
      </c>
      <c r="G82" s="21" t="s">
        <v>1094</v>
      </c>
      <c r="H82" s="22">
        <v>238</v>
      </c>
      <c r="I82" s="22">
        <v>248</v>
      </c>
      <c r="J82" s="22">
        <v>349</v>
      </c>
      <c r="K82" s="19">
        <v>23.8</v>
      </c>
      <c r="L82" s="20">
        <v>0.73809523809523814</v>
      </c>
      <c r="M82" s="20">
        <v>1</v>
      </c>
      <c r="N82" s="20">
        <v>0.7</v>
      </c>
      <c r="O82" s="20">
        <v>0.57894736842105265</v>
      </c>
      <c r="P82" s="20">
        <v>0.61904761904761907</v>
      </c>
      <c r="Q82" s="20">
        <v>0.68571428571428572</v>
      </c>
      <c r="R82" s="9"/>
    </row>
    <row r="83" spans="1:18" s="31" customFormat="1" x14ac:dyDescent="0.45">
      <c r="A83" s="9"/>
      <c r="B83" s="23" t="s">
        <v>13</v>
      </c>
      <c r="C83" s="24" t="s">
        <v>131</v>
      </c>
      <c r="D83" s="21" t="s">
        <v>131</v>
      </c>
      <c r="E83" s="21" t="s">
        <v>15</v>
      </c>
      <c r="F83" s="21" t="s">
        <v>1173</v>
      </c>
      <c r="G83" s="21" t="s">
        <v>1094</v>
      </c>
      <c r="H83" s="22">
        <v>2</v>
      </c>
      <c r="I83" s="22">
        <v>3</v>
      </c>
      <c r="J83" s="22">
        <v>1</v>
      </c>
      <c r="K83" s="19">
        <v>0.2</v>
      </c>
      <c r="L83" s="20">
        <v>0</v>
      </c>
      <c r="M83" s="20">
        <v>1</v>
      </c>
      <c r="N83" s="20">
        <v>0</v>
      </c>
      <c r="O83" s="20">
        <v>0</v>
      </c>
      <c r="P83" s="20">
        <v>1</v>
      </c>
      <c r="Q83" s="20">
        <v>0</v>
      </c>
      <c r="R83" s="9"/>
    </row>
    <row r="84" spans="1:18" s="31" customFormat="1" x14ac:dyDescent="0.45">
      <c r="A84" s="9"/>
      <c r="B84" s="23" t="s">
        <v>13</v>
      </c>
      <c r="C84" s="24" t="s">
        <v>132</v>
      </c>
      <c r="D84" s="21" t="s">
        <v>132</v>
      </c>
      <c r="E84" s="21" t="s">
        <v>15</v>
      </c>
      <c r="F84" s="21" t="s">
        <v>1174</v>
      </c>
      <c r="G84" s="21" t="s">
        <v>1094</v>
      </c>
      <c r="H84" s="22">
        <v>7435</v>
      </c>
      <c r="I84" s="22">
        <v>9505</v>
      </c>
      <c r="J84" s="22">
        <v>10387</v>
      </c>
      <c r="K84" s="19">
        <v>743.5</v>
      </c>
      <c r="L84" s="20">
        <v>0.9135606661379857</v>
      </c>
      <c r="M84" s="20">
        <v>0.92873563218390809</v>
      </c>
      <c r="N84" s="20">
        <v>0.92197906755470982</v>
      </c>
      <c r="O84" s="20">
        <v>0.93873704052780393</v>
      </c>
      <c r="P84" s="20">
        <v>0.89442231075697209</v>
      </c>
      <c r="Q84" s="20">
        <v>0.88429752066115708</v>
      </c>
      <c r="R84" s="9"/>
    </row>
    <row r="85" spans="1:18" s="31" customFormat="1" x14ac:dyDescent="0.45">
      <c r="A85" s="9"/>
      <c r="B85" s="23" t="s">
        <v>13</v>
      </c>
      <c r="C85" s="24" t="s">
        <v>133</v>
      </c>
      <c r="D85" s="21" t="s">
        <v>133</v>
      </c>
      <c r="E85" s="21" t="s">
        <v>15</v>
      </c>
      <c r="F85" s="21" t="s">
        <v>1175</v>
      </c>
      <c r="G85" s="21" t="s">
        <v>1094</v>
      </c>
      <c r="H85" s="22">
        <v>2267</v>
      </c>
      <c r="I85" s="22">
        <v>2782</v>
      </c>
      <c r="J85" s="22">
        <v>2839</v>
      </c>
      <c r="K85" s="19">
        <v>226.70000000000002</v>
      </c>
      <c r="L85" s="20">
        <v>0.82920792079207917</v>
      </c>
      <c r="M85" s="20">
        <v>0.74402730375426618</v>
      </c>
      <c r="N85" s="20">
        <v>0.83890577507598785</v>
      </c>
      <c r="O85" s="20">
        <v>0.92012779552715651</v>
      </c>
      <c r="P85" s="20">
        <v>0.8413793103448276</v>
      </c>
      <c r="Q85" s="20">
        <v>0.87234042553191493</v>
      </c>
      <c r="R85" s="9"/>
    </row>
    <row r="86" spans="1:18" s="31" customFormat="1" x14ac:dyDescent="0.45">
      <c r="A86" s="9"/>
      <c r="B86" s="23" t="s">
        <v>13</v>
      </c>
      <c r="C86" s="24" t="s">
        <v>134</v>
      </c>
      <c r="D86" s="21" t="s">
        <v>135</v>
      </c>
      <c r="E86" s="21" t="s">
        <v>15</v>
      </c>
      <c r="F86" s="21" t="s">
        <v>1176</v>
      </c>
      <c r="G86" s="21" t="s">
        <v>1094</v>
      </c>
      <c r="H86" s="22">
        <v>1191</v>
      </c>
      <c r="I86" s="22">
        <v>1226</v>
      </c>
      <c r="J86" s="22">
        <v>1376</v>
      </c>
      <c r="K86" s="19">
        <v>119.10000000000001</v>
      </c>
      <c r="L86" s="20">
        <v>1.0736196319018405</v>
      </c>
      <c r="M86" s="20">
        <v>1</v>
      </c>
      <c r="N86" s="20">
        <v>1.0775193798449612</v>
      </c>
      <c r="O86" s="20">
        <v>0.95488721804511278</v>
      </c>
      <c r="P86" s="20">
        <v>0.93525179856115104</v>
      </c>
      <c r="Q86" s="20">
        <v>0.88811188811188813</v>
      </c>
      <c r="R86" s="9"/>
    </row>
    <row r="87" spans="1:18" s="31" customFormat="1" x14ac:dyDescent="0.45">
      <c r="A87" s="9"/>
      <c r="B87" s="23" t="s">
        <v>13</v>
      </c>
      <c r="C87" s="24" t="s">
        <v>136</v>
      </c>
      <c r="D87" s="21" t="s">
        <v>137</v>
      </c>
      <c r="E87" s="21" t="s">
        <v>15</v>
      </c>
      <c r="F87" s="21" t="s">
        <v>1177</v>
      </c>
      <c r="G87" s="21" t="s">
        <v>1094</v>
      </c>
      <c r="H87" s="22">
        <v>4036</v>
      </c>
      <c r="I87" s="22">
        <v>4524</v>
      </c>
      <c r="J87" s="22">
        <v>4823</v>
      </c>
      <c r="K87" s="19">
        <v>403.6</v>
      </c>
      <c r="L87" s="20">
        <v>1.0066555740432612</v>
      </c>
      <c r="M87" s="20">
        <v>1.0797872340425532</v>
      </c>
      <c r="N87" s="20">
        <v>1.0419426048565121</v>
      </c>
      <c r="O87" s="20">
        <v>0.94567404426559354</v>
      </c>
      <c r="P87" s="20">
        <v>1.0255319148936171</v>
      </c>
      <c r="Q87" s="20">
        <v>1.0022075055187638</v>
      </c>
      <c r="R87" s="9"/>
    </row>
    <row r="88" spans="1:18" s="31" customFormat="1" x14ac:dyDescent="0.45">
      <c r="A88" s="9"/>
      <c r="B88" s="23" t="s">
        <v>13</v>
      </c>
      <c r="C88" s="24" t="s">
        <v>138</v>
      </c>
      <c r="D88" s="21" t="s">
        <v>139</v>
      </c>
      <c r="E88" s="21" t="s">
        <v>15</v>
      </c>
      <c r="F88" s="21" t="s">
        <v>1178</v>
      </c>
      <c r="G88" s="21" t="s">
        <v>1094</v>
      </c>
      <c r="H88" s="22">
        <v>16319</v>
      </c>
      <c r="I88" s="22">
        <v>17636</v>
      </c>
      <c r="J88" s="22">
        <v>20217</v>
      </c>
      <c r="K88" s="19">
        <v>1631.9</v>
      </c>
      <c r="L88" s="20">
        <v>0.96908089792460816</v>
      </c>
      <c r="M88" s="20">
        <v>1.0778635778635779</v>
      </c>
      <c r="N88" s="20">
        <v>0.98846355532249608</v>
      </c>
      <c r="O88" s="20">
        <v>0.98830409356725146</v>
      </c>
      <c r="P88" s="20">
        <v>0.94299754299754301</v>
      </c>
      <c r="Q88" s="20">
        <v>0.92953367875647663</v>
      </c>
      <c r="R88" s="9"/>
    </row>
    <row r="89" spans="1:18" s="31" customFormat="1" x14ac:dyDescent="0.45">
      <c r="A89" s="9"/>
      <c r="B89" s="23" t="s">
        <v>13</v>
      </c>
      <c r="C89" s="24" t="s">
        <v>140</v>
      </c>
      <c r="D89" s="21" t="s">
        <v>140</v>
      </c>
      <c r="E89" s="21" t="s">
        <v>15</v>
      </c>
      <c r="F89" s="21" t="s">
        <v>1179</v>
      </c>
      <c r="G89" s="21" t="s">
        <v>1094</v>
      </c>
      <c r="H89" s="22">
        <v>9320</v>
      </c>
      <c r="I89" s="22">
        <v>11329</v>
      </c>
      <c r="J89" s="22">
        <v>15260</v>
      </c>
      <c r="K89" s="19">
        <v>932</v>
      </c>
      <c r="L89" s="20">
        <v>1.142085359265262</v>
      </c>
      <c r="M89" s="20">
        <v>1.1927781013395458</v>
      </c>
      <c r="N89" s="20">
        <v>0.99435028248587576</v>
      </c>
      <c r="O89" s="20">
        <v>0.93596533461723641</v>
      </c>
      <c r="P89" s="20">
        <v>0.92932692307692311</v>
      </c>
      <c r="Q89" s="20">
        <v>0.88317307692307689</v>
      </c>
      <c r="R89" s="9"/>
    </row>
    <row r="90" spans="1:18" s="31" customFormat="1" x14ac:dyDescent="0.45">
      <c r="A90" s="9"/>
      <c r="B90" s="23" t="s">
        <v>13</v>
      </c>
      <c r="C90" s="24" t="s">
        <v>141</v>
      </c>
      <c r="D90" s="21" t="s">
        <v>141</v>
      </c>
      <c r="E90" s="21" t="s">
        <v>15</v>
      </c>
      <c r="F90" s="21" t="s">
        <v>1180</v>
      </c>
      <c r="G90" s="21" t="s">
        <v>1094</v>
      </c>
      <c r="H90" s="22">
        <v>6687</v>
      </c>
      <c r="I90" s="22">
        <v>7772</v>
      </c>
      <c r="J90" s="22">
        <v>10273</v>
      </c>
      <c r="K90" s="19">
        <v>668.7</v>
      </c>
      <c r="L90" s="20">
        <v>1.0630434782608695</v>
      </c>
      <c r="M90" s="20">
        <v>1.2678725236864772</v>
      </c>
      <c r="N90" s="20">
        <v>1.0628683693516698</v>
      </c>
      <c r="O90" s="20">
        <v>0.8834315651604453</v>
      </c>
      <c r="P90" s="20">
        <v>0.86116568434839558</v>
      </c>
      <c r="Q90" s="20">
        <v>0.878</v>
      </c>
      <c r="R90" s="9"/>
    </row>
    <row r="91" spans="1:18" s="31" customFormat="1" x14ac:dyDescent="0.45">
      <c r="A91" s="9"/>
      <c r="B91" s="23" t="s">
        <v>13</v>
      </c>
      <c r="C91" s="24" t="s">
        <v>142</v>
      </c>
      <c r="D91" s="21" t="s">
        <v>143</v>
      </c>
      <c r="E91" s="21" t="s">
        <v>15</v>
      </c>
      <c r="F91" s="21" t="s">
        <v>1181</v>
      </c>
      <c r="G91" s="21" t="s">
        <v>1094</v>
      </c>
      <c r="H91" s="22">
        <v>27504</v>
      </c>
      <c r="I91" s="22">
        <v>29554</v>
      </c>
      <c r="J91" s="22">
        <v>27863</v>
      </c>
      <c r="K91" s="19">
        <v>2750.4</v>
      </c>
      <c r="L91" s="20">
        <v>0.92442267319804061</v>
      </c>
      <c r="M91" s="20">
        <v>1.0052493438320209</v>
      </c>
      <c r="N91" s="20">
        <v>0.95422091558168831</v>
      </c>
      <c r="O91" s="20">
        <v>0.94288114237715248</v>
      </c>
      <c r="P91" s="20">
        <v>0.7375052498950021</v>
      </c>
      <c r="Q91" s="20" t="s">
        <v>1823</v>
      </c>
      <c r="R91" s="9"/>
    </row>
    <row r="92" spans="1:18" s="31" customFormat="1" x14ac:dyDescent="0.45">
      <c r="A92" s="9"/>
      <c r="B92" s="23" t="s">
        <v>13</v>
      </c>
      <c r="C92" s="24" t="s">
        <v>144</v>
      </c>
      <c r="D92" s="21" t="s">
        <v>145</v>
      </c>
      <c r="E92" s="21" t="s">
        <v>15</v>
      </c>
      <c r="F92" s="21" t="s">
        <v>1182</v>
      </c>
      <c r="G92" s="21" t="s">
        <v>1094</v>
      </c>
      <c r="H92" s="22">
        <v>4666</v>
      </c>
      <c r="I92" s="22">
        <v>1577</v>
      </c>
      <c r="J92" s="22">
        <v>0</v>
      </c>
      <c r="K92" s="19">
        <v>466.6</v>
      </c>
      <c r="L92" s="20" t="s">
        <v>1823</v>
      </c>
      <c r="M92" s="20" t="s">
        <v>1823</v>
      </c>
      <c r="N92" s="20" t="s">
        <v>1823</v>
      </c>
      <c r="O92" s="20" t="s">
        <v>1823</v>
      </c>
      <c r="P92" s="20" t="s">
        <v>1823</v>
      </c>
      <c r="Q92" s="20" t="s">
        <v>1823</v>
      </c>
      <c r="R92" s="9"/>
    </row>
    <row r="93" spans="1:18" s="31" customFormat="1" x14ac:dyDescent="0.45">
      <c r="A93" s="9"/>
      <c r="B93" s="23" t="s">
        <v>13</v>
      </c>
      <c r="C93" s="24" t="s">
        <v>146</v>
      </c>
      <c r="D93" s="21" t="s">
        <v>146</v>
      </c>
      <c r="E93" s="21" t="s">
        <v>15</v>
      </c>
      <c r="F93" s="21" t="s">
        <v>1183</v>
      </c>
      <c r="G93" s="21" t="s">
        <v>1094</v>
      </c>
      <c r="H93" s="22">
        <v>9944</v>
      </c>
      <c r="I93" s="22">
        <v>14553</v>
      </c>
      <c r="J93" s="22">
        <v>18040</v>
      </c>
      <c r="K93" s="19">
        <v>994.40000000000009</v>
      </c>
      <c r="L93" s="20">
        <v>1.0436548223350255</v>
      </c>
      <c r="M93" s="20">
        <v>1.124133148404993</v>
      </c>
      <c r="N93" s="20">
        <v>1.0111111111111111</v>
      </c>
      <c r="O93" s="20">
        <v>1.0516563728242561</v>
      </c>
      <c r="P93" s="20">
        <v>1.0577753779697625</v>
      </c>
      <c r="Q93" s="20">
        <v>1.0919881305637982</v>
      </c>
      <c r="R93" s="9"/>
    </row>
    <row r="94" spans="1:18" s="31" customFormat="1" x14ac:dyDescent="0.45">
      <c r="A94" s="9"/>
      <c r="B94" s="23" t="s">
        <v>13</v>
      </c>
      <c r="C94" s="24" t="s">
        <v>147</v>
      </c>
      <c r="D94" s="21" t="s">
        <v>147</v>
      </c>
      <c r="E94" s="21" t="s">
        <v>15</v>
      </c>
      <c r="F94" s="21" t="s">
        <v>1184</v>
      </c>
      <c r="G94" s="21" t="s">
        <v>1094</v>
      </c>
      <c r="H94" s="22">
        <v>420</v>
      </c>
      <c r="I94" s="22">
        <v>468</v>
      </c>
      <c r="J94" s="22">
        <v>861</v>
      </c>
      <c r="K94" s="19">
        <v>42</v>
      </c>
      <c r="L94" s="20">
        <v>1.2727272727272727</v>
      </c>
      <c r="M94" s="20">
        <v>1.0344827586206897</v>
      </c>
      <c r="N94" s="20">
        <v>0.9882352941176471</v>
      </c>
      <c r="O94" s="20">
        <v>1.054945054945055</v>
      </c>
      <c r="P94" s="20">
        <v>1.0106382978723405</v>
      </c>
      <c r="Q94" s="20">
        <v>0.96739130434782605</v>
      </c>
      <c r="R94" s="9"/>
    </row>
    <row r="95" spans="1:18" s="31" customFormat="1" x14ac:dyDescent="0.45">
      <c r="A95" s="9"/>
      <c r="B95" s="23" t="s">
        <v>13</v>
      </c>
      <c r="C95" s="24" t="s">
        <v>148</v>
      </c>
      <c r="D95" s="21" t="s">
        <v>149</v>
      </c>
      <c r="E95" s="21" t="s">
        <v>15</v>
      </c>
      <c r="F95" s="21" t="s">
        <v>1185</v>
      </c>
      <c r="G95" s="21" t="s">
        <v>1094</v>
      </c>
      <c r="H95" s="22">
        <v>3361</v>
      </c>
      <c r="I95" s="22">
        <v>4118</v>
      </c>
      <c r="J95" s="22">
        <v>5424</v>
      </c>
      <c r="K95" s="19">
        <v>336.1</v>
      </c>
      <c r="L95" s="20">
        <v>1.1323529411764706</v>
      </c>
      <c r="M95" s="20">
        <v>1.2171717171717171</v>
      </c>
      <c r="N95" s="20">
        <v>1.1044176706827309</v>
      </c>
      <c r="O95" s="20">
        <v>1.0579710144927537</v>
      </c>
      <c r="P95" s="20">
        <v>1.047703180212014</v>
      </c>
      <c r="Q95" s="20">
        <v>1</v>
      </c>
      <c r="R95" s="9"/>
    </row>
    <row r="96" spans="1:18" s="31" customFormat="1" x14ac:dyDescent="0.45">
      <c r="A96" s="9"/>
      <c r="B96" s="23" t="s">
        <v>13</v>
      </c>
      <c r="C96" s="24" t="s">
        <v>150</v>
      </c>
      <c r="D96" s="21" t="s">
        <v>150</v>
      </c>
      <c r="E96" s="21" t="s">
        <v>15</v>
      </c>
      <c r="F96" s="21" t="s">
        <v>1186</v>
      </c>
      <c r="G96" s="21" t="s">
        <v>1094</v>
      </c>
      <c r="H96" s="22">
        <v>373930</v>
      </c>
      <c r="I96" s="22">
        <v>379785</v>
      </c>
      <c r="J96" s="22">
        <v>362327</v>
      </c>
      <c r="K96" s="19">
        <v>37393</v>
      </c>
      <c r="L96" s="20">
        <v>0.95431740163717982</v>
      </c>
      <c r="M96" s="20">
        <v>1.0503010139416984</v>
      </c>
      <c r="N96" s="20">
        <v>0.99230013625273294</v>
      </c>
      <c r="O96" s="20">
        <v>1.3701321334643048</v>
      </c>
      <c r="P96" s="20">
        <v>0.96869355809753166</v>
      </c>
      <c r="Q96" s="20">
        <v>0.98856110776640582</v>
      </c>
      <c r="R96" s="9"/>
    </row>
    <row r="97" spans="1:18" s="31" customFormat="1" x14ac:dyDescent="0.45">
      <c r="A97" s="9"/>
      <c r="B97" s="23" t="s">
        <v>13</v>
      </c>
      <c r="C97" s="24" t="s">
        <v>151</v>
      </c>
      <c r="D97" s="21" t="s">
        <v>151</v>
      </c>
      <c r="E97" s="21" t="s">
        <v>15</v>
      </c>
      <c r="F97" s="21" t="s">
        <v>1187</v>
      </c>
      <c r="G97" s="21" t="s">
        <v>1094</v>
      </c>
      <c r="H97" s="22">
        <v>1433</v>
      </c>
      <c r="I97" s="22">
        <v>1750</v>
      </c>
      <c r="J97" s="22">
        <v>2145</v>
      </c>
      <c r="K97" s="19">
        <v>143.30000000000001</v>
      </c>
      <c r="L97" s="20">
        <v>1.0901639344262295</v>
      </c>
      <c r="M97" s="20">
        <v>1</v>
      </c>
      <c r="N97" s="20">
        <v>0.51674641148325362</v>
      </c>
      <c r="O97" s="20">
        <v>0.99404761904761907</v>
      </c>
      <c r="P97" s="20">
        <v>1.0108108108108107</v>
      </c>
      <c r="Q97" s="20">
        <v>0.88324873096446699</v>
      </c>
      <c r="R97" s="9"/>
    </row>
    <row r="98" spans="1:18" s="31" customFormat="1" x14ac:dyDescent="0.45">
      <c r="A98" s="9"/>
      <c r="B98" s="23" t="s">
        <v>13</v>
      </c>
      <c r="C98" s="24" t="s">
        <v>152</v>
      </c>
      <c r="D98" s="21" t="s">
        <v>153</v>
      </c>
      <c r="E98" s="21" t="s">
        <v>15</v>
      </c>
      <c r="F98" s="21" t="s">
        <v>1188</v>
      </c>
      <c r="G98" s="21" t="s">
        <v>1094</v>
      </c>
      <c r="H98" s="22">
        <v>828</v>
      </c>
      <c r="I98" s="22">
        <v>887</v>
      </c>
      <c r="J98" s="22">
        <v>1033</v>
      </c>
      <c r="K98" s="19">
        <v>82.800000000000011</v>
      </c>
      <c r="L98" s="20">
        <v>1.5274725274725274</v>
      </c>
      <c r="M98" s="20">
        <v>0.98780487804878048</v>
      </c>
      <c r="N98" s="20">
        <v>0.55952380952380953</v>
      </c>
      <c r="O98" s="20">
        <v>1.0793650793650793</v>
      </c>
      <c r="P98" s="20">
        <v>1.2</v>
      </c>
      <c r="Q98" s="20">
        <v>1.0804597701149425</v>
      </c>
      <c r="R98" s="9"/>
    </row>
    <row r="99" spans="1:18" s="31" customFormat="1" x14ac:dyDescent="0.45">
      <c r="A99" s="9"/>
      <c r="B99" s="23" t="s">
        <v>13</v>
      </c>
      <c r="C99" s="24" t="s">
        <v>154</v>
      </c>
      <c r="D99" s="21" t="s">
        <v>154</v>
      </c>
      <c r="E99" s="21" t="s">
        <v>15</v>
      </c>
      <c r="F99" s="21" t="s">
        <v>1189</v>
      </c>
      <c r="G99" s="21" t="s">
        <v>1094</v>
      </c>
      <c r="H99" s="22">
        <v>169</v>
      </c>
      <c r="I99" s="22">
        <v>156</v>
      </c>
      <c r="J99" s="22">
        <v>112</v>
      </c>
      <c r="K99" s="19">
        <v>16.900000000000002</v>
      </c>
      <c r="L99" s="20">
        <v>1</v>
      </c>
      <c r="M99" s="20">
        <v>0.88888888888888884</v>
      </c>
      <c r="N99" s="20">
        <v>0.8</v>
      </c>
      <c r="O99" s="20">
        <v>0.8</v>
      </c>
      <c r="P99" s="20">
        <v>0.77777777777777779</v>
      </c>
      <c r="Q99" s="20">
        <v>0.8571428571428571</v>
      </c>
      <c r="R99" s="9"/>
    </row>
    <row r="100" spans="1:18" s="31" customFormat="1" x14ac:dyDescent="0.45">
      <c r="A100" s="9"/>
      <c r="B100" s="23" t="s">
        <v>13</v>
      </c>
      <c r="C100" s="24" t="s">
        <v>155</v>
      </c>
      <c r="D100" s="21" t="s">
        <v>156</v>
      </c>
      <c r="E100" s="21" t="s">
        <v>15</v>
      </c>
      <c r="F100" s="21" t="s">
        <v>1190</v>
      </c>
      <c r="G100" s="21" t="s">
        <v>1094</v>
      </c>
      <c r="H100" s="22">
        <v>75</v>
      </c>
      <c r="I100" s="22">
        <v>68</v>
      </c>
      <c r="J100" s="22">
        <v>60</v>
      </c>
      <c r="K100" s="19">
        <v>7.5</v>
      </c>
      <c r="L100" s="20">
        <v>1.25</v>
      </c>
      <c r="M100" s="20">
        <v>1.5</v>
      </c>
      <c r="N100" s="20">
        <v>0.5</v>
      </c>
      <c r="O100" s="20">
        <v>0.75</v>
      </c>
      <c r="P100" s="20">
        <v>0.75</v>
      </c>
      <c r="Q100" s="20">
        <v>1.3333333333333333</v>
      </c>
      <c r="R100" s="9"/>
    </row>
    <row r="101" spans="1:18" s="31" customFormat="1" x14ac:dyDescent="0.45">
      <c r="A101" s="9"/>
      <c r="B101" s="23" t="s">
        <v>13</v>
      </c>
      <c r="C101" s="24" t="s">
        <v>157</v>
      </c>
      <c r="D101" s="21" t="s">
        <v>158</v>
      </c>
      <c r="E101" s="21" t="s">
        <v>15</v>
      </c>
      <c r="F101" s="21" t="s">
        <v>1191</v>
      </c>
      <c r="G101" s="21" t="s">
        <v>1094</v>
      </c>
      <c r="H101" s="22">
        <v>22</v>
      </c>
      <c r="I101" s="22">
        <v>19</v>
      </c>
      <c r="J101" s="22">
        <v>18</v>
      </c>
      <c r="K101" s="19">
        <v>2.2000000000000002</v>
      </c>
      <c r="L101" s="20">
        <v>1</v>
      </c>
      <c r="M101" s="20">
        <v>1</v>
      </c>
      <c r="N101" s="20">
        <v>2</v>
      </c>
      <c r="O101" s="20">
        <v>1</v>
      </c>
      <c r="P101" s="20">
        <v>2</v>
      </c>
      <c r="Q101" s="20">
        <v>1</v>
      </c>
      <c r="R101" s="9"/>
    </row>
    <row r="102" spans="1:18" s="31" customFormat="1" x14ac:dyDescent="0.45">
      <c r="A102" s="9"/>
      <c r="B102" s="23" t="s">
        <v>13</v>
      </c>
      <c r="C102" s="24" t="s">
        <v>159</v>
      </c>
      <c r="D102" s="21" t="s">
        <v>160</v>
      </c>
      <c r="E102" s="21" t="s">
        <v>15</v>
      </c>
      <c r="F102" s="21" t="s">
        <v>1192</v>
      </c>
      <c r="G102" s="21" t="s">
        <v>1094</v>
      </c>
      <c r="H102" s="22">
        <v>5</v>
      </c>
      <c r="I102" s="22">
        <v>3</v>
      </c>
      <c r="J102" s="22">
        <v>2</v>
      </c>
      <c r="K102" s="19">
        <v>0.5</v>
      </c>
      <c r="L102" s="20">
        <v>1</v>
      </c>
      <c r="M102" s="20">
        <v>1</v>
      </c>
      <c r="N102" s="20">
        <v>0</v>
      </c>
      <c r="O102" s="20">
        <v>1</v>
      </c>
      <c r="P102" s="20">
        <v>0</v>
      </c>
      <c r="Q102" s="20">
        <v>0</v>
      </c>
      <c r="R102" s="9"/>
    </row>
    <row r="103" spans="1:18" s="31" customFormat="1" x14ac:dyDescent="0.45">
      <c r="A103" s="9"/>
      <c r="B103" s="23" t="s">
        <v>13</v>
      </c>
      <c r="C103" s="24" t="s">
        <v>161</v>
      </c>
      <c r="D103" s="21" t="s">
        <v>161</v>
      </c>
      <c r="E103" s="21" t="s">
        <v>15</v>
      </c>
      <c r="F103" s="21" t="s">
        <v>1193</v>
      </c>
      <c r="G103" s="21" t="s">
        <v>1094</v>
      </c>
      <c r="H103" s="22">
        <v>0</v>
      </c>
      <c r="I103" s="22">
        <v>0</v>
      </c>
      <c r="J103" s="22">
        <v>456</v>
      </c>
      <c r="K103" s="19">
        <v>0</v>
      </c>
      <c r="L103" s="20">
        <v>1.328125</v>
      </c>
      <c r="M103" s="20">
        <v>1.423728813559322</v>
      </c>
      <c r="N103" s="20">
        <v>1.28125</v>
      </c>
      <c r="O103" s="20">
        <v>1.1772151898734178</v>
      </c>
      <c r="P103" s="20">
        <v>1.2234042553191489</v>
      </c>
      <c r="Q103" s="20">
        <v>0.85106382978723405</v>
      </c>
      <c r="R103" s="9"/>
    </row>
    <row r="104" spans="1:18" s="31" customFormat="1" x14ac:dyDescent="0.45">
      <c r="A104" s="9"/>
      <c r="B104" s="23" t="s">
        <v>13</v>
      </c>
      <c r="C104" s="24" t="s">
        <v>162</v>
      </c>
      <c r="D104" s="21" t="s">
        <v>162</v>
      </c>
      <c r="E104" s="21" t="s">
        <v>15</v>
      </c>
      <c r="F104" s="21" t="s">
        <v>1194</v>
      </c>
      <c r="G104" s="21" t="s">
        <v>1094</v>
      </c>
      <c r="H104" s="22">
        <v>0</v>
      </c>
      <c r="I104" s="22">
        <v>0</v>
      </c>
      <c r="J104" s="22">
        <v>52</v>
      </c>
      <c r="K104" s="19">
        <v>0</v>
      </c>
      <c r="L104" s="20">
        <v>0.8</v>
      </c>
      <c r="M104" s="20">
        <v>1</v>
      </c>
      <c r="N104" s="20">
        <v>0.75</v>
      </c>
      <c r="O104" s="20">
        <v>1.3333333333333333</v>
      </c>
      <c r="P104" s="20">
        <v>0.66666666666666663</v>
      </c>
      <c r="Q104" s="20">
        <v>1.6666666666666667</v>
      </c>
      <c r="R104" s="9"/>
    </row>
    <row r="105" spans="1:18" s="31" customFormat="1" x14ac:dyDescent="0.45">
      <c r="A105" s="9"/>
      <c r="B105" s="23" t="s">
        <v>13</v>
      </c>
      <c r="C105" s="24" t="s">
        <v>163</v>
      </c>
      <c r="D105" s="21" t="s">
        <v>163</v>
      </c>
      <c r="E105" s="21" t="s">
        <v>15</v>
      </c>
      <c r="F105" s="21" t="s">
        <v>1195</v>
      </c>
      <c r="G105" s="21" t="s">
        <v>1094</v>
      </c>
      <c r="H105" s="22">
        <v>0</v>
      </c>
      <c r="I105" s="22">
        <v>0</v>
      </c>
      <c r="J105" s="22">
        <v>6956</v>
      </c>
      <c r="K105" s="19">
        <v>0</v>
      </c>
      <c r="L105" s="20">
        <v>0.89031266017426958</v>
      </c>
      <c r="M105" s="20">
        <v>0.95552648790058858</v>
      </c>
      <c r="N105" s="20">
        <v>1.0226438188494491</v>
      </c>
      <c r="O105" s="20">
        <v>0.95143358689291979</v>
      </c>
      <c r="P105" s="20">
        <v>1.0165484633569739</v>
      </c>
      <c r="Q105" s="20">
        <v>0.95074183976261128</v>
      </c>
      <c r="R105" s="9"/>
    </row>
    <row r="106" spans="1:18" s="31" customFormat="1" x14ac:dyDescent="0.45">
      <c r="A106" s="9"/>
      <c r="B106" s="23" t="s">
        <v>13</v>
      </c>
      <c r="C106" s="24" t="s">
        <v>164</v>
      </c>
      <c r="D106" s="21" t="s">
        <v>164</v>
      </c>
      <c r="E106" s="21" t="s">
        <v>15</v>
      </c>
      <c r="F106" s="21" t="s">
        <v>1196</v>
      </c>
      <c r="G106" s="21" t="s">
        <v>1094</v>
      </c>
      <c r="H106" s="22">
        <v>0</v>
      </c>
      <c r="I106" s="22">
        <v>0</v>
      </c>
      <c r="J106" s="22">
        <v>540</v>
      </c>
      <c r="K106" s="19">
        <v>0</v>
      </c>
      <c r="L106" s="20">
        <v>0.93600000000000005</v>
      </c>
      <c r="M106" s="20">
        <v>0.91666666666666663</v>
      </c>
      <c r="N106" s="20">
        <v>1.0947368421052632</v>
      </c>
      <c r="O106" s="20">
        <v>1.0721649484536082</v>
      </c>
      <c r="P106" s="20">
        <v>1.19</v>
      </c>
      <c r="Q106" s="20">
        <v>1.05</v>
      </c>
      <c r="R106" s="9"/>
    </row>
    <row r="107" spans="1:18" s="31" customFormat="1" x14ac:dyDescent="0.45">
      <c r="A107" s="9"/>
      <c r="B107" s="23" t="s">
        <v>13</v>
      </c>
      <c r="C107" s="24" t="s">
        <v>165</v>
      </c>
      <c r="D107" s="21" t="s">
        <v>166</v>
      </c>
      <c r="E107" s="21" t="s">
        <v>15</v>
      </c>
      <c r="F107" s="21" t="s">
        <v>1197</v>
      </c>
      <c r="G107" s="21" t="s">
        <v>1094</v>
      </c>
      <c r="H107" s="22">
        <v>0</v>
      </c>
      <c r="I107" s="22">
        <v>17728</v>
      </c>
      <c r="J107" s="22">
        <v>26730</v>
      </c>
      <c r="K107" s="19">
        <v>0</v>
      </c>
      <c r="L107" s="20">
        <v>0.98436179205409979</v>
      </c>
      <c r="M107" s="20">
        <v>0.98548621190130625</v>
      </c>
      <c r="N107" s="20">
        <v>0.95480473892057915</v>
      </c>
      <c r="O107" s="20">
        <v>1.0162351908731899</v>
      </c>
      <c r="P107" s="20">
        <v>1.0482667836770514</v>
      </c>
      <c r="Q107" s="20">
        <v>1.1405082212257101</v>
      </c>
      <c r="R107" s="9"/>
    </row>
    <row r="108" spans="1:18" s="31" customFormat="1" x14ac:dyDescent="0.45">
      <c r="A108" s="9"/>
      <c r="B108" s="23" t="s">
        <v>13</v>
      </c>
      <c r="C108" s="24" t="s">
        <v>167</v>
      </c>
      <c r="D108" s="21" t="s">
        <v>168</v>
      </c>
      <c r="E108" s="21" t="s">
        <v>15</v>
      </c>
      <c r="F108" s="21" t="s">
        <v>1198</v>
      </c>
      <c r="G108" s="21" t="s">
        <v>1094</v>
      </c>
      <c r="H108" s="22">
        <v>0</v>
      </c>
      <c r="I108" s="22">
        <v>13960</v>
      </c>
      <c r="J108" s="22">
        <v>20048</v>
      </c>
      <c r="K108" s="19">
        <v>0</v>
      </c>
      <c r="L108" s="20">
        <v>1.0039772727272727</v>
      </c>
      <c r="M108" s="20">
        <v>1.0025940337224384</v>
      </c>
      <c r="N108" s="20">
        <v>0.89159751037344404</v>
      </c>
      <c r="O108" s="20">
        <v>0.88569937369519836</v>
      </c>
      <c r="P108" s="20">
        <v>1.0112359550561798</v>
      </c>
      <c r="Q108" s="20">
        <v>0.95088300220750555</v>
      </c>
      <c r="R108" s="9"/>
    </row>
    <row r="109" spans="1:18" s="31" customFormat="1" x14ac:dyDescent="0.45">
      <c r="A109" s="9"/>
      <c r="B109" s="23" t="s">
        <v>13</v>
      </c>
      <c r="C109" s="24" t="s">
        <v>169</v>
      </c>
      <c r="D109" s="21" t="s">
        <v>170</v>
      </c>
      <c r="E109" s="21" t="s">
        <v>15</v>
      </c>
      <c r="F109" s="21" t="s">
        <v>1199</v>
      </c>
      <c r="G109" s="21" t="s">
        <v>1094</v>
      </c>
      <c r="H109" s="22">
        <v>0</v>
      </c>
      <c r="I109" s="22">
        <v>4098</v>
      </c>
      <c r="J109" s="22">
        <v>5721</v>
      </c>
      <c r="K109" s="19">
        <v>0</v>
      </c>
      <c r="L109" s="20">
        <v>1.0228136882129277</v>
      </c>
      <c r="M109" s="20">
        <v>1.08</v>
      </c>
      <c r="N109" s="20">
        <v>1.0289855072463767</v>
      </c>
      <c r="O109" s="20">
        <v>1.0062111801242235</v>
      </c>
      <c r="P109" s="20">
        <v>1.0952380952380953</v>
      </c>
      <c r="Q109" s="20">
        <v>1.0351966873706004</v>
      </c>
      <c r="R109" s="9"/>
    </row>
    <row r="110" spans="1:18" s="31" customFormat="1" x14ac:dyDescent="0.45">
      <c r="A110" s="9"/>
      <c r="B110" s="23" t="s">
        <v>13</v>
      </c>
      <c r="C110" s="24" t="s">
        <v>171</v>
      </c>
      <c r="D110" s="21" t="s">
        <v>172</v>
      </c>
      <c r="E110" s="21" t="s">
        <v>15</v>
      </c>
      <c r="F110" s="21" t="s">
        <v>1200</v>
      </c>
      <c r="G110" s="21" t="s">
        <v>1094</v>
      </c>
      <c r="H110" s="22">
        <v>17801</v>
      </c>
      <c r="I110" s="22">
        <v>29180</v>
      </c>
      <c r="J110" s="22">
        <v>32500</v>
      </c>
      <c r="K110" s="19">
        <v>1780.1000000000001</v>
      </c>
      <c r="L110" s="20">
        <v>1.0520768753874767</v>
      </c>
      <c r="M110" s="20">
        <v>0.99629766753054427</v>
      </c>
      <c r="N110" s="20">
        <v>1.0144927536231885</v>
      </c>
      <c r="O110" s="20">
        <v>0.96761782622635462</v>
      </c>
      <c r="P110" s="20">
        <v>1.0455145118733509</v>
      </c>
      <c r="Q110" s="20">
        <v>0.97657295850066939</v>
      </c>
      <c r="R110" s="9"/>
    </row>
    <row r="111" spans="1:18" s="31" customFormat="1" x14ac:dyDescent="0.45">
      <c r="A111" s="9"/>
      <c r="B111" s="23" t="s">
        <v>13</v>
      </c>
      <c r="C111" s="24" t="s">
        <v>173</v>
      </c>
      <c r="D111" s="21" t="s">
        <v>173</v>
      </c>
      <c r="E111" s="21" t="s">
        <v>15</v>
      </c>
      <c r="F111" s="21" t="s">
        <v>1201</v>
      </c>
      <c r="G111" s="21" t="s">
        <v>1094</v>
      </c>
      <c r="H111" s="22">
        <v>0</v>
      </c>
      <c r="I111" s="22">
        <v>0</v>
      </c>
      <c r="J111" s="22">
        <v>3757</v>
      </c>
      <c r="K111" s="19">
        <v>0</v>
      </c>
      <c r="L111" s="20">
        <v>0.921875</v>
      </c>
      <c r="M111" s="20">
        <v>0.75396825396825395</v>
      </c>
      <c r="N111" s="20">
        <v>0.84002261164499714</v>
      </c>
      <c r="O111" s="20">
        <v>1.0452729693741678</v>
      </c>
      <c r="P111" s="20">
        <v>1.0715174129353233</v>
      </c>
      <c r="Q111" s="20">
        <v>0.98262432594367888</v>
      </c>
      <c r="R111" s="9"/>
    </row>
    <row r="112" spans="1:18" s="31" customFormat="1" x14ac:dyDescent="0.45">
      <c r="A112" s="9"/>
      <c r="B112" s="23" t="s">
        <v>13</v>
      </c>
      <c r="C112" s="24" t="s">
        <v>174</v>
      </c>
      <c r="D112" s="21" t="s">
        <v>174</v>
      </c>
      <c r="E112" s="21" t="s">
        <v>15</v>
      </c>
      <c r="F112" s="21" t="s">
        <v>1202</v>
      </c>
      <c r="G112" s="21" t="s">
        <v>1094</v>
      </c>
      <c r="H112" s="22">
        <v>0</v>
      </c>
      <c r="I112" s="22">
        <v>0</v>
      </c>
      <c r="J112" s="22">
        <v>8965</v>
      </c>
      <c r="K112" s="19">
        <v>0</v>
      </c>
      <c r="L112" s="20">
        <v>0.83144246353322526</v>
      </c>
      <c r="M112" s="20">
        <v>0.77103174603174607</v>
      </c>
      <c r="N112" s="20">
        <v>0.76770186335403723</v>
      </c>
      <c r="O112" s="20">
        <v>0.91319807571637734</v>
      </c>
      <c r="P112" s="20">
        <v>0.96724030686294837</v>
      </c>
      <c r="Q112" s="20">
        <v>0.9682815555072779</v>
      </c>
      <c r="R112" s="9"/>
    </row>
    <row r="113" spans="1:18" s="31" customFormat="1" x14ac:dyDescent="0.45">
      <c r="A113" s="9"/>
      <c r="B113" s="23" t="s">
        <v>13</v>
      </c>
      <c r="C113" s="24" t="s">
        <v>175</v>
      </c>
      <c r="D113" s="21" t="s">
        <v>176</v>
      </c>
      <c r="E113" s="21" t="s">
        <v>15</v>
      </c>
      <c r="F113" s="21" t="s">
        <v>1203</v>
      </c>
      <c r="G113" s="21" t="s">
        <v>1094</v>
      </c>
      <c r="H113" s="22">
        <v>2291</v>
      </c>
      <c r="I113" s="22">
        <v>773</v>
      </c>
      <c r="J113" s="22">
        <v>0</v>
      </c>
      <c r="K113" s="19">
        <v>229.10000000000002</v>
      </c>
      <c r="L113" s="20" t="s">
        <v>1823</v>
      </c>
      <c r="M113" s="20" t="s">
        <v>1823</v>
      </c>
      <c r="N113" s="20" t="s">
        <v>1823</v>
      </c>
      <c r="O113" s="20" t="s">
        <v>1823</v>
      </c>
      <c r="P113" s="20" t="s">
        <v>1823</v>
      </c>
      <c r="Q113" s="20" t="s">
        <v>1823</v>
      </c>
      <c r="R113" s="9"/>
    </row>
    <row r="114" spans="1:18" s="31" customFormat="1" x14ac:dyDescent="0.45">
      <c r="A114" s="9"/>
      <c r="B114" s="23" t="s">
        <v>13</v>
      </c>
      <c r="C114" s="24" t="s">
        <v>177</v>
      </c>
      <c r="D114" s="21" t="s">
        <v>177</v>
      </c>
      <c r="E114" s="21" t="s">
        <v>15</v>
      </c>
      <c r="F114" s="21" t="s">
        <v>1204</v>
      </c>
      <c r="G114" s="21" t="s">
        <v>1094</v>
      </c>
      <c r="H114" s="22">
        <v>28768</v>
      </c>
      <c r="I114" s="22">
        <v>29115</v>
      </c>
      <c r="J114" s="22">
        <v>27343</v>
      </c>
      <c r="K114" s="19">
        <v>2876.8</v>
      </c>
      <c r="L114" s="20">
        <v>0.94429967426710093</v>
      </c>
      <c r="M114" s="20">
        <v>1.0820713238886175</v>
      </c>
      <c r="N114" s="20">
        <v>0.98318999218139169</v>
      </c>
      <c r="O114" s="20">
        <v>0.98983580922595782</v>
      </c>
      <c r="P114" s="20">
        <v>0.97849882720875681</v>
      </c>
      <c r="Q114" s="20">
        <v>0.97967161845191553</v>
      </c>
      <c r="R114" s="9"/>
    </row>
    <row r="115" spans="1:18" s="31" customFormat="1" x14ac:dyDescent="0.45">
      <c r="A115" s="9"/>
      <c r="B115" s="23" t="s">
        <v>13</v>
      </c>
      <c r="C115" s="24" t="s">
        <v>178</v>
      </c>
      <c r="D115" s="21" t="s">
        <v>178</v>
      </c>
      <c r="E115" s="21" t="s">
        <v>15</v>
      </c>
      <c r="F115" s="21" t="s">
        <v>1205</v>
      </c>
      <c r="G115" s="21" t="s">
        <v>1094</v>
      </c>
      <c r="H115" s="22">
        <v>2400</v>
      </c>
      <c r="I115" s="22">
        <v>2708</v>
      </c>
      <c r="J115" s="22">
        <v>2561</v>
      </c>
      <c r="K115" s="19">
        <v>240</v>
      </c>
      <c r="L115" s="20">
        <v>0.98905109489051091</v>
      </c>
      <c r="M115" s="20">
        <v>1.10752688172043</v>
      </c>
      <c r="N115" s="20">
        <v>1.0260869565217392</v>
      </c>
      <c r="O115" s="20">
        <v>0.92608695652173911</v>
      </c>
      <c r="P115" s="20">
        <v>0.9826086956521739</v>
      </c>
      <c r="Q115" s="20">
        <v>0.94347826086956521</v>
      </c>
      <c r="R115" s="9"/>
    </row>
    <row r="116" spans="1:18" s="31" customFormat="1" x14ac:dyDescent="0.45">
      <c r="A116" s="9"/>
      <c r="B116" s="23" t="s">
        <v>13</v>
      </c>
      <c r="C116" s="24" t="s">
        <v>179</v>
      </c>
      <c r="D116" s="21" t="s">
        <v>180</v>
      </c>
      <c r="E116" s="21" t="s">
        <v>15</v>
      </c>
      <c r="F116" s="21" t="s">
        <v>1206</v>
      </c>
      <c r="G116" s="21" t="s">
        <v>1094</v>
      </c>
      <c r="H116" s="22">
        <v>25266</v>
      </c>
      <c r="I116" s="22">
        <v>29264</v>
      </c>
      <c r="J116" s="22">
        <v>27867</v>
      </c>
      <c r="K116" s="19">
        <v>2526.6000000000004</v>
      </c>
      <c r="L116" s="20">
        <v>0.93569553805774275</v>
      </c>
      <c r="M116" s="20">
        <v>0.90408263649778653</v>
      </c>
      <c r="N116" s="20">
        <v>0.88385826771653542</v>
      </c>
      <c r="O116" s="20">
        <v>0.9189723320158103</v>
      </c>
      <c r="P116" s="20">
        <v>0.92502928543537677</v>
      </c>
      <c r="Q116" s="20">
        <v>0.88901869158878499</v>
      </c>
      <c r="R116" s="9"/>
    </row>
    <row r="117" spans="1:18" s="31" customFormat="1" x14ac:dyDescent="0.45">
      <c r="A117" s="9"/>
      <c r="B117" s="23" t="s">
        <v>13</v>
      </c>
      <c r="C117" s="24" t="s">
        <v>181</v>
      </c>
      <c r="D117" s="21" t="s">
        <v>182</v>
      </c>
      <c r="E117" s="21" t="s">
        <v>15</v>
      </c>
      <c r="F117" s="21" t="s">
        <v>1207</v>
      </c>
      <c r="G117" s="21" t="s">
        <v>1094</v>
      </c>
      <c r="H117" s="22">
        <v>43183</v>
      </c>
      <c r="I117" s="22">
        <v>49139</v>
      </c>
      <c r="J117" s="22">
        <v>46362</v>
      </c>
      <c r="K117" s="19">
        <v>4318.3</v>
      </c>
      <c r="L117" s="20">
        <v>0.78283311030395719</v>
      </c>
      <c r="M117" s="20">
        <v>0.87388495847431558</v>
      </c>
      <c r="N117" s="20">
        <v>0.83272372592050714</v>
      </c>
      <c r="O117" s="20">
        <v>0.98171551492336651</v>
      </c>
      <c r="P117" s="20">
        <v>0.98492191707054388</v>
      </c>
      <c r="Q117" s="20">
        <v>0.95234248788368336</v>
      </c>
      <c r="R117" s="9"/>
    </row>
    <row r="118" spans="1:18" s="31" customFormat="1" x14ac:dyDescent="0.45">
      <c r="A118" s="9"/>
      <c r="B118" s="23" t="s">
        <v>13</v>
      </c>
      <c r="C118" s="24" t="s">
        <v>183</v>
      </c>
      <c r="D118" s="21" t="s">
        <v>184</v>
      </c>
      <c r="E118" s="21" t="s">
        <v>15</v>
      </c>
      <c r="F118" s="21" t="s">
        <v>1208</v>
      </c>
      <c r="G118" s="21" t="s">
        <v>1094</v>
      </c>
      <c r="H118" s="22">
        <v>7056</v>
      </c>
      <c r="I118" s="22">
        <v>7145</v>
      </c>
      <c r="J118" s="22">
        <v>8009</v>
      </c>
      <c r="K118" s="19">
        <v>705.6</v>
      </c>
      <c r="L118" s="20">
        <v>1.1042128603104213</v>
      </c>
      <c r="M118" s="20">
        <v>1.1065217391304347</v>
      </c>
      <c r="N118" s="20">
        <v>1.1845493562231759</v>
      </c>
      <c r="O118" s="20">
        <v>1.0976645435244161</v>
      </c>
      <c r="P118" s="20">
        <v>1.158004158004158</v>
      </c>
      <c r="Q118" s="20">
        <v>1.1888412017167382</v>
      </c>
      <c r="R118" s="9"/>
    </row>
    <row r="119" spans="1:18" s="31" customFormat="1" x14ac:dyDescent="0.45">
      <c r="A119" s="9"/>
      <c r="B119" s="23" t="s">
        <v>13</v>
      </c>
      <c r="C119" s="24" t="s">
        <v>185</v>
      </c>
      <c r="D119" s="21" t="s">
        <v>186</v>
      </c>
      <c r="E119" s="21" t="s">
        <v>15</v>
      </c>
      <c r="F119" s="21" t="s">
        <v>1209</v>
      </c>
      <c r="G119" s="21" t="s">
        <v>1094</v>
      </c>
      <c r="H119" s="22">
        <v>2217</v>
      </c>
      <c r="I119" s="22">
        <v>2325</v>
      </c>
      <c r="J119" s="22">
        <v>2648</v>
      </c>
      <c r="K119" s="19">
        <v>221.70000000000002</v>
      </c>
      <c r="L119" s="20">
        <v>1.1239669421487604</v>
      </c>
      <c r="M119" s="20">
        <v>1.01840490797546</v>
      </c>
      <c r="N119" s="20">
        <v>1.8157894736842106</v>
      </c>
      <c r="O119" s="20">
        <v>1.0625</v>
      </c>
      <c r="P119" s="20">
        <v>0.96969696969696972</v>
      </c>
      <c r="Q119" s="20">
        <v>1.0436893203883495</v>
      </c>
      <c r="R119" s="9"/>
    </row>
    <row r="120" spans="1:18" s="31" customFormat="1" x14ac:dyDescent="0.45">
      <c r="A120" s="9"/>
      <c r="B120" s="23" t="s">
        <v>13</v>
      </c>
      <c r="C120" s="24" t="s">
        <v>187</v>
      </c>
      <c r="D120" s="21" t="s">
        <v>188</v>
      </c>
      <c r="E120" s="21" t="s">
        <v>15</v>
      </c>
      <c r="F120" s="21" t="s">
        <v>1210</v>
      </c>
      <c r="G120" s="21" t="s">
        <v>1094</v>
      </c>
      <c r="H120" s="22">
        <v>4759</v>
      </c>
      <c r="I120" s="22">
        <v>5371</v>
      </c>
      <c r="J120" s="22">
        <v>5186</v>
      </c>
      <c r="K120" s="19">
        <v>475.90000000000003</v>
      </c>
      <c r="L120" s="20">
        <v>1.1452991452991452</v>
      </c>
      <c r="M120" s="20">
        <v>0.9614325068870524</v>
      </c>
      <c r="N120" s="20">
        <v>1.0371352785145889</v>
      </c>
      <c r="O120" s="20">
        <v>1.1120448179271709</v>
      </c>
      <c r="P120" s="20">
        <v>1.0763157894736841</v>
      </c>
      <c r="Q120" s="20">
        <v>0.94102564102564101</v>
      </c>
      <c r="R120" s="9"/>
    </row>
    <row r="121" spans="1:18" s="31" customFormat="1" x14ac:dyDescent="0.45">
      <c r="A121" s="9"/>
      <c r="B121" s="23" t="s">
        <v>13</v>
      </c>
      <c r="C121" s="24" t="s">
        <v>189</v>
      </c>
      <c r="D121" s="21" t="s">
        <v>190</v>
      </c>
      <c r="E121" s="21" t="s">
        <v>15</v>
      </c>
      <c r="F121" s="21" t="s">
        <v>1211</v>
      </c>
      <c r="G121" s="21" t="s">
        <v>1094</v>
      </c>
      <c r="H121" s="22">
        <v>545</v>
      </c>
      <c r="I121" s="22">
        <v>644</v>
      </c>
      <c r="J121" s="22">
        <v>589</v>
      </c>
      <c r="K121" s="19">
        <v>54.5</v>
      </c>
      <c r="L121" s="20">
        <v>1.3773584905660377</v>
      </c>
      <c r="M121" s="20">
        <v>0.86</v>
      </c>
      <c r="N121" s="20">
        <v>1.0888888888888888</v>
      </c>
      <c r="O121" s="20">
        <v>1.2666666666666666</v>
      </c>
      <c r="P121" s="20">
        <v>1.1000000000000001</v>
      </c>
      <c r="Q121" s="20">
        <v>1.22</v>
      </c>
      <c r="R121" s="9"/>
    </row>
    <row r="122" spans="1:18" s="31" customFormat="1" x14ac:dyDescent="0.45">
      <c r="A122" s="9"/>
      <c r="B122" s="23" t="s">
        <v>13</v>
      </c>
      <c r="C122" s="24" t="s">
        <v>191</v>
      </c>
      <c r="D122" s="21" t="s">
        <v>191</v>
      </c>
      <c r="E122" s="21" t="s">
        <v>15</v>
      </c>
      <c r="F122" s="21" t="s">
        <v>1212</v>
      </c>
      <c r="G122" s="21" t="s">
        <v>1094</v>
      </c>
      <c r="H122" s="22">
        <v>10426</v>
      </c>
      <c r="I122" s="22">
        <v>11351</v>
      </c>
      <c r="J122" s="22">
        <v>11877</v>
      </c>
      <c r="K122" s="19">
        <v>1042.6000000000001</v>
      </c>
      <c r="L122" s="20">
        <v>1.1244725738396624</v>
      </c>
      <c r="M122" s="20">
        <v>1.0658250676284942</v>
      </c>
      <c r="N122" s="20">
        <v>0.94698795180722894</v>
      </c>
      <c r="O122" s="20">
        <v>0.95582329317269077</v>
      </c>
      <c r="P122" s="20">
        <v>0.96064257028112454</v>
      </c>
      <c r="Q122" s="20">
        <v>0.95502008032128516</v>
      </c>
      <c r="R122" s="9"/>
    </row>
    <row r="123" spans="1:18" s="31" customFormat="1" x14ac:dyDescent="0.45">
      <c r="A123" s="9"/>
      <c r="B123" s="23" t="s">
        <v>13</v>
      </c>
      <c r="C123" s="24" t="s">
        <v>192</v>
      </c>
      <c r="D123" s="21" t="s">
        <v>192</v>
      </c>
      <c r="E123" s="21" t="s">
        <v>15</v>
      </c>
      <c r="F123" s="21" t="s">
        <v>1213</v>
      </c>
      <c r="G123" s="21" t="s">
        <v>1094</v>
      </c>
      <c r="H123" s="22">
        <v>5722</v>
      </c>
      <c r="I123" s="22">
        <v>-1941</v>
      </c>
      <c r="J123" s="22">
        <v>-4</v>
      </c>
      <c r="K123" s="19">
        <v>572.20000000000005</v>
      </c>
      <c r="L123" s="20" t="s">
        <v>1823</v>
      </c>
      <c r="M123" s="20" t="s">
        <v>1823</v>
      </c>
      <c r="N123" s="20" t="s">
        <v>1823</v>
      </c>
      <c r="O123" s="20" t="s">
        <v>1823</v>
      </c>
      <c r="P123" s="20" t="s">
        <v>1823</v>
      </c>
      <c r="Q123" s="20" t="s">
        <v>1823</v>
      </c>
      <c r="R123" s="9"/>
    </row>
    <row r="124" spans="1:18" s="31" customFormat="1" x14ac:dyDescent="0.45">
      <c r="A124" s="9"/>
      <c r="B124" s="23" t="s">
        <v>13</v>
      </c>
      <c r="C124" s="24" t="s">
        <v>193</v>
      </c>
      <c r="D124" s="21" t="s">
        <v>193</v>
      </c>
      <c r="E124" s="21" t="s">
        <v>15</v>
      </c>
      <c r="F124" s="21" t="s">
        <v>1214</v>
      </c>
      <c r="G124" s="21" t="s">
        <v>1094</v>
      </c>
      <c r="H124" s="22">
        <v>5171</v>
      </c>
      <c r="I124" s="22">
        <v>5154</v>
      </c>
      <c r="J124" s="22">
        <v>4792</v>
      </c>
      <c r="K124" s="19">
        <v>517.1</v>
      </c>
      <c r="L124" s="20">
        <v>0.78235294117647058</v>
      </c>
      <c r="M124" s="20">
        <v>0.98717948717948723</v>
      </c>
      <c r="N124" s="20">
        <v>0.88817891373801916</v>
      </c>
      <c r="O124" s="20">
        <v>0.85303514376996803</v>
      </c>
      <c r="P124" s="20">
        <v>1.1118210862619808</v>
      </c>
      <c r="Q124" s="20">
        <v>0.97879858657243812</v>
      </c>
      <c r="R124" s="9"/>
    </row>
    <row r="125" spans="1:18" s="31" customFormat="1" x14ac:dyDescent="0.45">
      <c r="A125" s="9"/>
      <c r="B125" s="23" t="s">
        <v>13</v>
      </c>
      <c r="C125" s="24" t="s">
        <v>194</v>
      </c>
      <c r="D125" s="21" t="s">
        <v>194</v>
      </c>
      <c r="E125" s="21" t="s">
        <v>15</v>
      </c>
      <c r="F125" s="21" t="s">
        <v>1215</v>
      </c>
      <c r="G125" s="21" t="s">
        <v>1094</v>
      </c>
      <c r="H125" s="22">
        <v>40189</v>
      </c>
      <c r="I125" s="22">
        <v>41868</v>
      </c>
      <c r="J125" s="22">
        <v>39504</v>
      </c>
      <c r="K125" s="19">
        <v>4018.9</v>
      </c>
      <c r="L125" s="20">
        <v>0.85182408795602194</v>
      </c>
      <c r="M125" s="20">
        <v>1.0290630975143404</v>
      </c>
      <c r="N125" s="20">
        <v>1.3961371698856917</v>
      </c>
      <c r="O125" s="20">
        <v>0.89357508868742608</v>
      </c>
      <c r="P125" s="20">
        <v>1.2160031533307056</v>
      </c>
      <c r="Q125" s="20">
        <v>0.95427670476941273</v>
      </c>
      <c r="R125" s="9"/>
    </row>
    <row r="126" spans="1:18" s="31" customFormat="1" x14ac:dyDescent="0.45">
      <c r="A126" s="9"/>
      <c r="B126" s="23" t="s">
        <v>13</v>
      </c>
      <c r="C126" s="24" t="s">
        <v>195</v>
      </c>
      <c r="D126" s="21" t="s">
        <v>195</v>
      </c>
      <c r="E126" s="21" t="s">
        <v>15</v>
      </c>
      <c r="F126" s="21" t="s">
        <v>1216</v>
      </c>
      <c r="G126" s="21" t="s">
        <v>1094</v>
      </c>
      <c r="H126" s="22">
        <v>6346</v>
      </c>
      <c r="I126" s="22">
        <v>6980</v>
      </c>
      <c r="J126" s="22">
        <v>8032</v>
      </c>
      <c r="K126" s="19">
        <v>634.6</v>
      </c>
      <c r="L126" s="20">
        <v>0.94412107101280562</v>
      </c>
      <c r="M126" s="20">
        <v>1.0610820244328099</v>
      </c>
      <c r="N126" s="20">
        <v>0.97206703910614523</v>
      </c>
      <c r="O126" s="20">
        <v>0.96787709497206709</v>
      </c>
      <c r="P126" s="20">
        <v>0.98463687150837986</v>
      </c>
      <c r="Q126" s="20">
        <v>0.98463687150837986</v>
      </c>
      <c r="R126" s="9"/>
    </row>
    <row r="127" spans="1:18" s="31" customFormat="1" x14ac:dyDescent="0.45">
      <c r="A127" s="9"/>
      <c r="B127" s="23" t="s">
        <v>13</v>
      </c>
      <c r="C127" s="24" t="s">
        <v>196</v>
      </c>
      <c r="D127" s="21" t="s">
        <v>196</v>
      </c>
      <c r="E127" s="21" t="s">
        <v>15</v>
      </c>
      <c r="F127" s="21" t="s">
        <v>1217</v>
      </c>
      <c r="G127" s="21" t="s">
        <v>1094</v>
      </c>
      <c r="H127" s="22">
        <v>30068</v>
      </c>
      <c r="I127" s="22">
        <v>43553</v>
      </c>
      <c r="J127" s="22">
        <v>39790</v>
      </c>
      <c r="K127" s="19">
        <v>3006.8</v>
      </c>
      <c r="L127" s="20">
        <v>1.0733221877239074</v>
      </c>
      <c r="M127" s="20">
        <v>0.99763593380614657</v>
      </c>
      <c r="N127" s="20">
        <v>1.0115681233933163</v>
      </c>
      <c r="O127" s="20">
        <v>1.0141388174807198</v>
      </c>
      <c r="P127" s="20">
        <v>0.99203084832904886</v>
      </c>
      <c r="Q127" s="20">
        <v>0.99280205655526987</v>
      </c>
      <c r="R127" s="9"/>
    </row>
    <row r="128" spans="1:18" s="31" customFormat="1" x14ac:dyDescent="0.45">
      <c r="A128" s="9"/>
      <c r="B128" s="23" t="s">
        <v>13</v>
      </c>
      <c r="C128" s="24" t="s">
        <v>197</v>
      </c>
      <c r="D128" s="21" t="s">
        <v>197</v>
      </c>
      <c r="E128" s="21" t="s">
        <v>15</v>
      </c>
      <c r="F128" s="21" t="s">
        <v>1218</v>
      </c>
      <c r="G128" s="21" t="s">
        <v>1094</v>
      </c>
      <c r="H128" s="22">
        <v>253563</v>
      </c>
      <c r="I128" s="22">
        <v>316136</v>
      </c>
      <c r="J128" s="22">
        <v>280847</v>
      </c>
      <c r="K128" s="19">
        <v>25356.300000000003</v>
      </c>
      <c r="L128" s="20">
        <v>0.85666049124484556</v>
      </c>
      <c r="M128" s="20">
        <v>0.90863068506573041</v>
      </c>
      <c r="N128" s="20">
        <v>0.9147539807775068</v>
      </c>
      <c r="O128" s="20">
        <v>0.95487611639297032</v>
      </c>
      <c r="P128" s="20">
        <v>0.92801435319102188</v>
      </c>
      <c r="Q128" s="20">
        <v>0.92757496979239129</v>
      </c>
      <c r="R128" s="9"/>
    </row>
    <row r="129" spans="1:18" s="31" customFormat="1" x14ac:dyDescent="0.45">
      <c r="A129" s="9"/>
      <c r="B129" s="23" t="s">
        <v>13</v>
      </c>
      <c r="C129" s="24" t="s">
        <v>198</v>
      </c>
      <c r="D129" s="21" t="s">
        <v>199</v>
      </c>
      <c r="E129" s="21" t="s">
        <v>15</v>
      </c>
      <c r="F129" s="21" t="s">
        <v>1219</v>
      </c>
      <c r="G129" s="21" t="s">
        <v>1094</v>
      </c>
      <c r="H129" s="22">
        <v>3020</v>
      </c>
      <c r="I129" s="22">
        <v>3677</v>
      </c>
      <c r="J129" s="22">
        <v>3313</v>
      </c>
      <c r="K129" s="19">
        <v>302</v>
      </c>
      <c r="L129" s="20">
        <v>0.83526682134570762</v>
      </c>
      <c r="M129" s="20">
        <v>0.94076655052264813</v>
      </c>
      <c r="N129" s="20">
        <v>0.92690058479532167</v>
      </c>
      <c r="O129" s="20">
        <v>0.86257309941520466</v>
      </c>
      <c r="P129" s="20">
        <v>0.8742690058479532</v>
      </c>
      <c r="Q129" s="20">
        <v>0.9058441558441559</v>
      </c>
      <c r="R129" s="9"/>
    </row>
    <row r="130" spans="1:18" s="31" customFormat="1" x14ac:dyDescent="0.45">
      <c r="A130" s="9"/>
      <c r="B130" s="23" t="s">
        <v>13</v>
      </c>
      <c r="C130" s="24" t="s">
        <v>200</v>
      </c>
      <c r="D130" s="21" t="s">
        <v>200</v>
      </c>
      <c r="E130" s="21" t="s">
        <v>15</v>
      </c>
      <c r="F130" s="21" t="s">
        <v>1220</v>
      </c>
      <c r="G130" s="21" t="s">
        <v>1094</v>
      </c>
      <c r="H130" s="22">
        <v>25321</v>
      </c>
      <c r="I130" s="22">
        <v>31463</v>
      </c>
      <c r="J130" s="22">
        <v>36831</v>
      </c>
      <c r="K130" s="19">
        <v>2532.1000000000004</v>
      </c>
      <c r="L130" s="20">
        <v>0.96882430647291939</v>
      </c>
      <c r="M130" s="20">
        <v>0.97887576083064809</v>
      </c>
      <c r="N130" s="20">
        <v>1.3165055495882563</v>
      </c>
      <c r="O130" s="20">
        <v>0.98925886143931252</v>
      </c>
      <c r="P130" s="20">
        <v>0.99140708915145004</v>
      </c>
      <c r="Q130" s="20">
        <v>0.99785177228786248</v>
      </c>
      <c r="R130" s="9"/>
    </row>
    <row r="131" spans="1:18" s="31" customFormat="1" x14ac:dyDescent="0.45">
      <c r="A131" s="9"/>
      <c r="B131" s="23" t="s">
        <v>13</v>
      </c>
      <c r="C131" s="24" t="s">
        <v>201</v>
      </c>
      <c r="D131" s="21" t="s">
        <v>201</v>
      </c>
      <c r="E131" s="21" t="s">
        <v>15</v>
      </c>
      <c r="F131" s="21" t="s">
        <v>1221</v>
      </c>
      <c r="G131" s="21" t="s">
        <v>1094</v>
      </c>
      <c r="H131" s="22">
        <v>1737</v>
      </c>
      <c r="I131" s="22">
        <v>2143</v>
      </c>
      <c r="J131" s="22">
        <v>1939</v>
      </c>
      <c r="K131" s="19">
        <v>173.70000000000002</v>
      </c>
      <c r="L131" s="20">
        <v>0.85882352941176465</v>
      </c>
      <c r="M131" s="20">
        <v>0.96875</v>
      </c>
      <c r="N131" s="20">
        <v>0.94374999999999998</v>
      </c>
      <c r="O131" s="20">
        <v>0.95</v>
      </c>
      <c r="P131" s="20">
        <v>0.9135802469135802</v>
      </c>
      <c r="Q131" s="20">
        <v>0.90740740740740744</v>
      </c>
      <c r="R131" s="9"/>
    </row>
    <row r="132" spans="1:18" s="31" customFormat="1" x14ac:dyDescent="0.45">
      <c r="A132" s="9"/>
      <c r="B132" s="23" t="s">
        <v>13</v>
      </c>
      <c r="C132" s="24" t="s">
        <v>202</v>
      </c>
      <c r="D132" s="21" t="s">
        <v>203</v>
      </c>
      <c r="E132" s="21" t="s">
        <v>15</v>
      </c>
      <c r="F132" s="21" t="s">
        <v>1222</v>
      </c>
      <c r="G132" s="21" t="s">
        <v>1094</v>
      </c>
      <c r="H132" s="22">
        <v>7168</v>
      </c>
      <c r="I132" s="22">
        <v>8755</v>
      </c>
      <c r="J132" s="22">
        <v>7194</v>
      </c>
      <c r="K132" s="19">
        <v>716.80000000000007</v>
      </c>
      <c r="L132" s="20">
        <v>1.1527165932452277</v>
      </c>
      <c r="M132" s="20">
        <v>0.85113835376532399</v>
      </c>
      <c r="N132" s="20">
        <v>1.0178926441351888</v>
      </c>
      <c r="O132" s="20">
        <v>1.1988071570576542</v>
      </c>
      <c r="P132" s="20">
        <v>1.027124773960217</v>
      </c>
      <c r="Q132" s="20">
        <v>1.0560578661844484</v>
      </c>
      <c r="R132" s="9"/>
    </row>
    <row r="133" spans="1:18" s="31" customFormat="1" x14ac:dyDescent="0.45">
      <c r="A133" s="9"/>
      <c r="B133" s="23" t="s">
        <v>13</v>
      </c>
      <c r="C133" s="24" t="s">
        <v>204</v>
      </c>
      <c r="D133" s="21" t="s">
        <v>205</v>
      </c>
      <c r="E133" s="21" t="s">
        <v>15</v>
      </c>
      <c r="F133" s="21" t="s">
        <v>1223</v>
      </c>
      <c r="G133" s="21" t="s">
        <v>1094</v>
      </c>
      <c r="H133" s="22">
        <v>628</v>
      </c>
      <c r="I133" s="22">
        <v>633</v>
      </c>
      <c r="J133" s="22">
        <v>594</v>
      </c>
      <c r="K133" s="19">
        <v>62.800000000000004</v>
      </c>
      <c r="L133" s="20">
        <v>0.81159420289855078</v>
      </c>
      <c r="M133" s="20">
        <v>0.97826086956521741</v>
      </c>
      <c r="N133" s="20">
        <v>0.91228070175438591</v>
      </c>
      <c r="O133" s="20">
        <v>0.89473684210526316</v>
      </c>
      <c r="P133" s="20">
        <v>0.8771929824561403</v>
      </c>
      <c r="Q133" s="20">
        <v>0.89473684210526316</v>
      </c>
      <c r="R133" s="9"/>
    </row>
    <row r="134" spans="1:18" s="31" customFormat="1" x14ac:dyDescent="0.45">
      <c r="A134" s="9"/>
      <c r="B134" s="23" t="s">
        <v>13</v>
      </c>
      <c r="C134" s="24" t="s">
        <v>206</v>
      </c>
      <c r="D134" s="21" t="s">
        <v>207</v>
      </c>
      <c r="E134" s="21" t="s">
        <v>15</v>
      </c>
      <c r="F134" s="21" t="s">
        <v>1224</v>
      </c>
      <c r="G134" s="21" t="s">
        <v>1094</v>
      </c>
      <c r="H134" s="22">
        <v>3045</v>
      </c>
      <c r="I134" s="22">
        <v>3007</v>
      </c>
      <c r="J134" s="22">
        <v>2681</v>
      </c>
      <c r="K134" s="19">
        <v>304.5</v>
      </c>
      <c r="L134" s="20">
        <v>0.88054607508532423</v>
      </c>
      <c r="M134" s="20">
        <v>1.0410256410256411</v>
      </c>
      <c r="N134" s="20">
        <v>0.94672131147540983</v>
      </c>
      <c r="O134" s="20">
        <v>0.95081967213114749</v>
      </c>
      <c r="P134" s="20">
        <v>0.95081967213114749</v>
      </c>
      <c r="Q134" s="20">
        <v>0.93442622950819676</v>
      </c>
      <c r="R134" s="9"/>
    </row>
    <row r="135" spans="1:18" s="31" customFormat="1" x14ac:dyDescent="0.45">
      <c r="A135" s="9"/>
      <c r="B135" s="23" t="s">
        <v>13</v>
      </c>
      <c r="C135" s="24" t="s">
        <v>208</v>
      </c>
      <c r="D135" s="21" t="s">
        <v>209</v>
      </c>
      <c r="E135" s="21" t="s">
        <v>15</v>
      </c>
      <c r="F135" s="21" t="s">
        <v>1225</v>
      </c>
      <c r="G135" s="21" t="s">
        <v>1094</v>
      </c>
      <c r="H135" s="22">
        <v>1040</v>
      </c>
      <c r="I135" s="22">
        <v>1111</v>
      </c>
      <c r="J135" s="22">
        <v>1010</v>
      </c>
      <c r="K135" s="19">
        <v>104</v>
      </c>
      <c r="L135" s="20">
        <v>1.203883495145631</v>
      </c>
      <c r="M135" s="20">
        <v>1.0388349514563107</v>
      </c>
      <c r="N135" s="20">
        <v>1.0540540540540539</v>
      </c>
      <c r="O135" s="20">
        <v>1.0180180180180181</v>
      </c>
      <c r="P135" s="20">
        <v>1.2072072072072073</v>
      </c>
      <c r="Q135" s="20">
        <v>1.2792792792792793</v>
      </c>
      <c r="R135" s="9"/>
    </row>
    <row r="136" spans="1:18" s="31" customFormat="1" x14ac:dyDescent="0.45">
      <c r="A136" s="9"/>
      <c r="B136" s="23" t="s">
        <v>13</v>
      </c>
      <c r="C136" s="24" t="s">
        <v>210</v>
      </c>
      <c r="D136" s="21" t="s">
        <v>210</v>
      </c>
      <c r="E136" s="21" t="s">
        <v>15</v>
      </c>
      <c r="F136" s="21" t="s">
        <v>1226</v>
      </c>
      <c r="G136" s="21" t="s">
        <v>1094</v>
      </c>
      <c r="H136" s="22">
        <v>-567</v>
      </c>
      <c r="I136" s="22">
        <v>-370</v>
      </c>
      <c r="J136" s="22">
        <v>2726</v>
      </c>
      <c r="K136" s="19">
        <v>-56.7</v>
      </c>
      <c r="L136" s="20">
        <v>1.2222222222222223</v>
      </c>
      <c r="M136" s="20">
        <v>1.5465116279069768</v>
      </c>
      <c r="N136" s="20">
        <v>1.2121212121212122</v>
      </c>
      <c r="O136" s="20">
        <v>1.1893939393939394</v>
      </c>
      <c r="P136" s="20">
        <v>-0.18181818181818182</v>
      </c>
      <c r="Q136" s="20">
        <v>3.6979166666666665</v>
      </c>
      <c r="R136" s="9"/>
    </row>
    <row r="137" spans="1:18" s="31" customFormat="1" x14ac:dyDescent="0.45">
      <c r="A137" s="9"/>
      <c r="B137" s="23" t="s">
        <v>13</v>
      </c>
      <c r="C137" s="24" t="s">
        <v>211</v>
      </c>
      <c r="D137" s="21" t="s">
        <v>211</v>
      </c>
      <c r="E137" s="21" t="s">
        <v>15</v>
      </c>
      <c r="F137" s="21" t="s">
        <v>1227</v>
      </c>
      <c r="G137" s="21" t="s">
        <v>1094</v>
      </c>
      <c r="H137" s="22">
        <v>168</v>
      </c>
      <c r="I137" s="22">
        <v>-839</v>
      </c>
      <c r="J137" s="22">
        <v>-24</v>
      </c>
      <c r="K137" s="19">
        <v>16.8</v>
      </c>
      <c r="L137" s="20">
        <v>1.3269230769230769</v>
      </c>
      <c r="M137" s="20">
        <v>1.0597014925373134</v>
      </c>
      <c r="N137" s="20">
        <v>1.0461538461538462</v>
      </c>
      <c r="O137" s="20">
        <v>1.0473684210526315</v>
      </c>
      <c r="P137" s="20">
        <v>-2.0684210526315789</v>
      </c>
      <c r="Q137" s="20">
        <v>5.5348837209302326</v>
      </c>
      <c r="R137" s="9"/>
    </row>
    <row r="138" spans="1:18" s="31" customFormat="1" x14ac:dyDescent="0.45">
      <c r="A138" s="9"/>
      <c r="B138" s="23" t="s">
        <v>13</v>
      </c>
      <c r="C138" s="24" t="s">
        <v>212</v>
      </c>
      <c r="D138" s="21" t="s">
        <v>212</v>
      </c>
      <c r="E138" s="21" t="s">
        <v>15</v>
      </c>
      <c r="F138" s="21" t="s">
        <v>1228</v>
      </c>
      <c r="G138" s="21" t="s">
        <v>1094</v>
      </c>
      <c r="H138" s="22">
        <v>667</v>
      </c>
      <c r="I138" s="22">
        <v>733</v>
      </c>
      <c r="J138" s="22">
        <v>852</v>
      </c>
      <c r="K138" s="19">
        <v>66.7</v>
      </c>
      <c r="L138" s="20">
        <v>0.91463414634146345</v>
      </c>
      <c r="M138" s="20">
        <v>1.3934426229508197</v>
      </c>
      <c r="N138" s="20">
        <v>1.1851851851851851</v>
      </c>
      <c r="O138" s="20">
        <v>1</v>
      </c>
      <c r="P138" s="20">
        <v>1.0595238095238095</v>
      </c>
      <c r="Q138" s="20">
        <v>0.96385542168674698</v>
      </c>
      <c r="R138" s="9"/>
    </row>
    <row r="139" spans="1:18" s="31" customFormat="1" x14ac:dyDescent="0.45">
      <c r="A139" s="9"/>
      <c r="B139" s="23" t="s">
        <v>13</v>
      </c>
      <c r="C139" s="24" t="s">
        <v>213</v>
      </c>
      <c r="D139" s="21" t="s">
        <v>214</v>
      </c>
      <c r="E139" s="21" t="s">
        <v>15</v>
      </c>
      <c r="F139" s="21" t="s">
        <v>1229</v>
      </c>
      <c r="G139" s="21" t="s">
        <v>1094</v>
      </c>
      <c r="H139" s="22">
        <v>152</v>
      </c>
      <c r="I139" s="22">
        <v>127</v>
      </c>
      <c r="J139" s="22">
        <v>107</v>
      </c>
      <c r="K139" s="19">
        <v>15.200000000000001</v>
      </c>
      <c r="L139" s="20">
        <v>0.54545454545454541</v>
      </c>
      <c r="M139" s="20">
        <v>1</v>
      </c>
      <c r="N139" s="20">
        <v>0.77777777777777779</v>
      </c>
      <c r="O139" s="20">
        <v>0.77777777777777779</v>
      </c>
      <c r="P139" s="20">
        <v>0.88888888888888884</v>
      </c>
      <c r="Q139" s="20">
        <v>1</v>
      </c>
      <c r="R139" s="9"/>
    </row>
    <row r="140" spans="1:18" s="31" customFormat="1" x14ac:dyDescent="0.45">
      <c r="A140" s="9"/>
      <c r="B140" s="23" t="s">
        <v>13</v>
      </c>
      <c r="C140" s="24" t="s">
        <v>215</v>
      </c>
      <c r="D140" s="21" t="s">
        <v>216</v>
      </c>
      <c r="E140" s="21" t="s">
        <v>15</v>
      </c>
      <c r="F140" s="21" t="s">
        <v>1230</v>
      </c>
      <c r="G140" s="21" t="s">
        <v>1094</v>
      </c>
      <c r="H140" s="22">
        <v>1201</v>
      </c>
      <c r="I140" s="22">
        <v>1240</v>
      </c>
      <c r="J140" s="22">
        <v>1684</v>
      </c>
      <c r="K140" s="19">
        <v>120.10000000000001</v>
      </c>
      <c r="L140" s="20">
        <v>1.0724637681159421</v>
      </c>
      <c r="M140" s="20">
        <v>1.0628930817610063</v>
      </c>
      <c r="N140" s="20">
        <v>0.89772727272727271</v>
      </c>
      <c r="O140" s="20">
        <v>0.946524064171123</v>
      </c>
      <c r="P140" s="20">
        <v>1.0055248618784531</v>
      </c>
      <c r="Q140" s="20">
        <v>1.0292397660818713</v>
      </c>
      <c r="R140" s="9"/>
    </row>
    <row r="141" spans="1:18" s="31" customFormat="1" x14ac:dyDescent="0.45">
      <c r="A141" s="9"/>
      <c r="B141" s="23" t="s">
        <v>13</v>
      </c>
      <c r="C141" s="24" t="s">
        <v>217</v>
      </c>
      <c r="D141" s="21" t="s">
        <v>218</v>
      </c>
      <c r="E141" s="21" t="s">
        <v>15</v>
      </c>
      <c r="F141" s="21" t="s">
        <v>1231</v>
      </c>
      <c r="G141" s="21" t="s">
        <v>1094</v>
      </c>
      <c r="H141" s="22">
        <v>1878</v>
      </c>
      <c r="I141" s="22">
        <v>2034</v>
      </c>
      <c r="J141" s="22">
        <v>2504</v>
      </c>
      <c r="K141" s="19">
        <v>187.8</v>
      </c>
      <c r="L141" s="20">
        <v>1.091549295774648</v>
      </c>
      <c r="M141" s="20">
        <v>0.93253968253968256</v>
      </c>
      <c r="N141" s="20">
        <v>0.95167286245353155</v>
      </c>
      <c r="O141" s="20">
        <v>1.0463320463320462</v>
      </c>
      <c r="P141" s="20">
        <v>1.0193050193050193</v>
      </c>
      <c r="Q141" s="20">
        <v>0.99615384615384617</v>
      </c>
      <c r="R141" s="9"/>
    </row>
    <row r="142" spans="1:18" s="31" customFormat="1" x14ac:dyDescent="0.45">
      <c r="A142" s="9"/>
      <c r="B142" s="23" t="s">
        <v>13</v>
      </c>
      <c r="C142" s="24" t="s">
        <v>219</v>
      </c>
      <c r="D142" s="21" t="s">
        <v>220</v>
      </c>
      <c r="E142" s="21" t="s">
        <v>15</v>
      </c>
      <c r="F142" s="21" t="s">
        <v>1232</v>
      </c>
      <c r="G142" s="21" t="s">
        <v>1094</v>
      </c>
      <c r="H142" s="22">
        <v>1800</v>
      </c>
      <c r="I142" s="22">
        <v>1799</v>
      </c>
      <c r="J142" s="22">
        <v>2136</v>
      </c>
      <c r="K142" s="19">
        <v>180</v>
      </c>
      <c r="L142" s="20">
        <v>1.1645021645021645</v>
      </c>
      <c r="M142" s="20">
        <v>1.1116504854368932</v>
      </c>
      <c r="N142" s="20">
        <v>0.98290598290598286</v>
      </c>
      <c r="O142" s="20">
        <v>0.94190871369294604</v>
      </c>
      <c r="P142" s="20">
        <v>1.0040816326530613</v>
      </c>
      <c r="Q142" s="20">
        <v>0.96326530612244898</v>
      </c>
      <c r="R142" s="9"/>
    </row>
    <row r="143" spans="1:18" s="31" customFormat="1" x14ac:dyDescent="0.45">
      <c r="A143" s="9"/>
      <c r="B143" s="23" t="s">
        <v>13</v>
      </c>
      <c r="C143" s="24" t="s">
        <v>221</v>
      </c>
      <c r="D143" s="21" t="s">
        <v>222</v>
      </c>
      <c r="E143" s="21" t="s">
        <v>15</v>
      </c>
      <c r="F143" s="21" t="s">
        <v>1233</v>
      </c>
      <c r="G143" s="21" t="s">
        <v>1094</v>
      </c>
      <c r="H143" s="22">
        <v>11952</v>
      </c>
      <c r="I143" s="22">
        <v>13323</v>
      </c>
      <c r="J143" s="22">
        <v>13473</v>
      </c>
      <c r="K143" s="19">
        <v>1195.2</v>
      </c>
      <c r="L143" s="20">
        <v>1.0570175438596492</v>
      </c>
      <c r="M143" s="20">
        <v>1.147338403041825</v>
      </c>
      <c r="N143" s="20">
        <v>1.0556900726392251</v>
      </c>
      <c r="O143" s="20">
        <v>1.0209424083769634</v>
      </c>
      <c r="P143" s="20">
        <v>1.020472440944882</v>
      </c>
      <c r="Q143" s="20">
        <v>0.90526315789473688</v>
      </c>
      <c r="R143" s="9"/>
    </row>
    <row r="144" spans="1:18" s="31" customFormat="1" x14ac:dyDescent="0.45">
      <c r="A144" s="9"/>
      <c r="B144" s="23" t="s">
        <v>13</v>
      </c>
      <c r="C144" s="24" t="s">
        <v>223</v>
      </c>
      <c r="D144" s="21" t="s">
        <v>224</v>
      </c>
      <c r="E144" s="21" t="s">
        <v>15</v>
      </c>
      <c r="F144" s="21" t="s">
        <v>1234</v>
      </c>
      <c r="G144" s="21" t="s">
        <v>1094</v>
      </c>
      <c r="H144" s="22">
        <v>26356</v>
      </c>
      <c r="I144" s="22">
        <v>28472</v>
      </c>
      <c r="J144" s="22">
        <v>28757</v>
      </c>
      <c r="K144" s="19">
        <v>2635.6000000000004</v>
      </c>
      <c r="L144" s="20">
        <v>0.9570361145703612</v>
      </c>
      <c r="M144" s="20">
        <v>1.0294255021018215</v>
      </c>
      <c r="N144" s="20">
        <v>0.98991408292865146</v>
      </c>
      <c r="O144" s="20">
        <v>0.97534553604781471</v>
      </c>
      <c r="P144" s="20">
        <v>0.98206948076204703</v>
      </c>
      <c r="Q144" s="20">
        <v>0.95554725438924171</v>
      </c>
      <c r="R144" s="9"/>
    </row>
    <row r="145" spans="1:18" s="31" customFormat="1" x14ac:dyDescent="0.45">
      <c r="A145" s="9"/>
      <c r="B145" s="23" t="s">
        <v>13</v>
      </c>
      <c r="C145" s="24" t="s">
        <v>225</v>
      </c>
      <c r="D145" s="21" t="s">
        <v>226</v>
      </c>
      <c r="E145" s="21" t="s">
        <v>15</v>
      </c>
      <c r="F145" s="21" t="s">
        <v>1235</v>
      </c>
      <c r="G145" s="21" t="s">
        <v>1094</v>
      </c>
      <c r="H145" s="22">
        <v>3085</v>
      </c>
      <c r="I145" s="22">
        <v>3414</v>
      </c>
      <c r="J145" s="22">
        <v>3693</v>
      </c>
      <c r="K145" s="19">
        <v>308.5</v>
      </c>
      <c r="L145" s="20">
        <v>0.94939759036144578</v>
      </c>
      <c r="M145" s="20">
        <v>1.0652173913043479</v>
      </c>
      <c r="N145" s="20">
        <v>0.98554913294797686</v>
      </c>
      <c r="O145" s="20">
        <v>0.97398843930635837</v>
      </c>
      <c r="P145" s="20">
        <v>0.93930635838150289</v>
      </c>
      <c r="Q145" s="20">
        <v>0.90173410404624277</v>
      </c>
      <c r="R145" s="9"/>
    </row>
    <row r="146" spans="1:18" s="31" customFormat="1" x14ac:dyDescent="0.45">
      <c r="A146" s="9"/>
      <c r="B146" s="23" t="s">
        <v>13</v>
      </c>
      <c r="C146" s="24" t="s">
        <v>227</v>
      </c>
      <c r="D146" s="21" t="s">
        <v>228</v>
      </c>
      <c r="E146" s="21" t="s">
        <v>15</v>
      </c>
      <c r="F146" s="21" t="s">
        <v>1236</v>
      </c>
      <c r="G146" s="21" t="s">
        <v>1094</v>
      </c>
      <c r="H146" s="22">
        <v>2418</v>
      </c>
      <c r="I146" s="22">
        <v>2643</v>
      </c>
      <c r="J146" s="22">
        <v>2646</v>
      </c>
      <c r="K146" s="19">
        <v>241.8</v>
      </c>
      <c r="L146" s="20">
        <v>1.0479704797047971</v>
      </c>
      <c r="M146" s="20">
        <v>1.0731707317073171</v>
      </c>
      <c r="N146" s="20">
        <v>0.99625468164794007</v>
      </c>
      <c r="O146" s="20">
        <v>1.0335820895522387</v>
      </c>
      <c r="P146" s="20">
        <v>1.0191570881226053</v>
      </c>
      <c r="Q146" s="20">
        <v>0.97735849056603774</v>
      </c>
      <c r="R146" s="9"/>
    </row>
    <row r="147" spans="1:18" s="31" customFormat="1" x14ac:dyDescent="0.45">
      <c r="A147" s="9"/>
      <c r="B147" s="23" t="s">
        <v>13</v>
      </c>
      <c r="C147" s="24" t="s">
        <v>229</v>
      </c>
      <c r="D147" s="21" t="s">
        <v>230</v>
      </c>
      <c r="E147" s="21" t="s">
        <v>15</v>
      </c>
      <c r="F147" s="21" t="s">
        <v>1237</v>
      </c>
      <c r="G147" s="21" t="s">
        <v>1094</v>
      </c>
      <c r="H147" s="22">
        <v>3521</v>
      </c>
      <c r="I147" s="22">
        <v>3472</v>
      </c>
      <c r="J147" s="22">
        <v>3144</v>
      </c>
      <c r="K147" s="19">
        <v>352.1</v>
      </c>
      <c r="L147" s="20">
        <v>0.76</v>
      </c>
      <c r="M147" s="20">
        <v>0.84090909090909094</v>
      </c>
      <c r="N147" s="20">
        <v>1.55</v>
      </c>
      <c r="O147" s="20">
        <v>0.70454545454545459</v>
      </c>
      <c r="P147" s="20">
        <v>0.89090909090909087</v>
      </c>
      <c r="Q147" s="20">
        <v>1.0727272727272728</v>
      </c>
      <c r="R147" s="9"/>
    </row>
    <row r="148" spans="1:18" s="31" customFormat="1" x14ac:dyDescent="0.45">
      <c r="A148" s="9"/>
      <c r="B148" s="23" t="s">
        <v>13</v>
      </c>
      <c r="C148" s="24" t="s">
        <v>231</v>
      </c>
      <c r="D148" s="21" t="s">
        <v>232</v>
      </c>
      <c r="E148" s="21" t="s">
        <v>15</v>
      </c>
      <c r="F148" s="21" t="s">
        <v>1238</v>
      </c>
      <c r="G148" s="21" t="s">
        <v>1094</v>
      </c>
      <c r="H148" s="22">
        <v>36978</v>
      </c>
      <c r="I148" s="22">
        <v>37856</v>
      </c>
      <c r="J148" s="22">
        <v>36586</v>
      </c>
      <c r="K148" s="19">
        <v>3697.8</v>
      </c>
      <c r="L148" s="20">
        <v>0.95346795434591747</v>
      </c>
      <c r="M148" s="20">
        <v>1.005719733079123</v>
      </c>
      <c r="N148" s="20">
        <v>1.0915157292659676</v>
      </c>
      <c r="O148" s="20">
        <v>0.98999090081892627</v>
      </c>
      <c r="P148" s="20">
        <v>0.99818016378525931</v>
      </c>
      <c r="Q148" s="20">
        <v>1</v>
      </c>
      <c r="R148" s="9"/>
    </row>
    <row r="149" spans="1:18" s="31" customFormat="1" x14ac:dyDescent="0.45">
      <c r="A149" s="9"/>
      <c r="B149" s="23" t="s">
        <v>13</v>
      </c>
      <c r="C149" s="24" t="s">
        <v>233</v>
      </c>
      <c r="D149" s="21" t="s">
        <v>234</v>
      </c>
      <c r="E149" s="21" t="s">
        <v>15</v>
      </c>
      <c r="F149" s="21" t="s">
        <v>1239</v>
      </c>
      <c r="G149" s="21" t="s">
        <v>1094</v>
      </c>
      <c r="H149" s="22">
        <v>906</v>
      </c>
      <c r="I149" s="22">
        <v>913</v>
      </c>
      <c r="J149" s="22">
        <v>695</v>
      </c>
      <c r="K149" s="19">
        <v>90.600000000000009</v>
      </c>
      <c r="L149" s="20">
        <v>0.78947368421052633</v>
      </c>
      <c r="M149" s="20">
        <v>0.73684210526315785</v>
      </c>
      <c r="N149" s="20">
        <v>0.86842105263157898</v>
      </c>
      <c r="O149" s="20">
        <v>0.58490566037735847</v>
      </c>
      <c r="P149" s="20">
        <v>0.52631578947368418</v>
      </c>
      <c r="Q149" s="20">
        <v>0.77358490566037741</v>
      </c>
      <c r="R149" s="9"/>
    </row>
    <row r="150" spans="1:18" s="31" customFormat="1" x14ac:dyDescent="0.45">
      <c r="A150" s="9"/>
      <c r="B150" s="23" t="s">
        <v>13</v>
      </c>
      <c r="C150" s="24" t="s">
        <v>235</v>
      </c>
      <c r="D150" s="21" t="s">
        <v>236</v>
      </c>
      <c r="E150" s="21" t="s">
        <v>15</v>
      </c>
      <c r="F150" s="21" t="s">
        <v>1240</v>
      </c>
      <c r="G150" s="21" t="s">
        <v>1094</v>
      </c>
      <c r="H150" s="22">
        <v>41052</v>
      </c>
      <c r="I150" s="22">
        <v>42859</v>
      </c>
      <c r="J150" s="22">
        <v>41433</v>
      </c>
      <c r="K150" s="19">
        <v>4105.2</v>
      </c>
      <c r="L150" s="20">
        <v>0.83196004993757799</v>
      </c>
      <c r="M150" s="20">
        <v>1.050314465408805</v>
      </c>
      <c r="N150" s="20">
        <v>1.1936936936936937</v>
      </c>
      <c r="O150" s="20">
        <v>0.87293004393376139</v>
      </c>
      <c r="P150" s="20">
        <v>0.89286921257181484</v>
      </c>
      <c r="Q150" s="20">
        <v>0.93714092598850962</v>
      </c>
      <c r="R150" s="9"/>
    </row>
    <row r="151" spans="1:18" s="31" customFormat="1" x14ac:dyDescent="0.45">
      <c r="A151" s="9"/>
      <c r="B151" s="23" t="s">
        <v>13</v>
      </c>
      <c r="C151" s="24" t="s">
        <v>237</v>
      </c>
      <c r="D151" s="21" t="s">
        <v>238</v>
      </c>
      <c r="E151" s="21" t="s">
        <v>15</v>
      </c>
      <c r="F151" s="21" t="s">
        <v>1241</v>
      </c>
      <c r="G151" s="21" t="s">
        <v>1094</v>
      </c>
      <c r="H151" s="22">
        <v>1388</v>
      </c>
      <c r="I151" s="22">
        <v>1462</v>
      </c>
      <c r="J151" s="22">
        <v>1557</v>
      </c>
      <c r="K151" s="19">
        <v>138.80000000000001</v>
      </c>
      <c r="L151" s="20">
        <v>0.94285714285714284</v>
      </c>
      <c r="M151" s="20">
        <v>0.94776119402985071</v>
      </c>
      <c r="N151" s="20">
        <v>0.9726027397260274</v>
      </c>
      <c r="O151" s="20">
        <v>0.88356164383561642</v>
      </c>
      <c r="P151" s="20">
        <v>0.9726027397260274</v>
      </c>
      <c r="Q151" s="20">
        <v>0.83916083916083917</v>
      </c>
      <c r="R151" s="9"/>
    </row>
    <row r="152" spans="1:18" s="31" customFormat="1" x14ac:dyDescent="0.45">
      <c r="A152" s="9"/>
      <c r="B152" s="23" t="s">
        <v>13</v>
      </c>
      <c r="C152" s="24" t="s">
        <v>239</v>
      </c>
      <c r="D152" s="21" t="s">
        <v>240</v>
      </c>
      <c r="E152" s="21" t="s">
        <v>15</v>
      </c>
      <c r="F152" s="21" t="s">
        <v>1242</v>
      </c>
      <c r="G152" s="21" t="s">
        <v>1094</v>
      </c>
      <c r="H152" s="22">
        <v>299</v>
      </c>
      <c r="I152" s="22">
        <v>204</v>
      </c>
      <c r="J152" s="22">
        <v>-10</v>
      </c>
      <c r="K152" s="19">
        <v>29.900000000000002</v>
      </c>
      <c r="L152" s="20" t="s">
        <v>1823</v>
      </c>
      <c r="M152" s="20" t="s">
        <v>1823</v>
      </c>
      <c r="N152" s="20" t="s">
        <v>1823</v>
      </c>
      <c r="O152" s="20" t="s">
        <v>1823</v>
      </c>
      <c r="P152" s="20" t="s">
        <v>1823</v>
      </c>
      <c r="Q152" s="20" t="s">
        <v>1823</v>
      </c>
      <c r="R152" s="9"/>
    </row>
    <row r="153" spans="1:18" s="31" customFormat="1" x14ac:dyDescent="0.45">
      <c r="A153" s="9"/>
      <c r="B153" s="23" t="s">
        <v>13</v>
      </c>
      <c r="C153" s="24" t="s">
        <v>241</v>
      </c>
      <c r="D153" s="21" t="s">
        <v>241</v>
      </c>
      <c r="E153" s="21" t="s">
        <v>15</v>
      </c>
      <c r="F153" s="21" t="s">
        <v>1243</v>
      </c>
      <c r="G153" s="21" t="s">
        <v>1094</v>
      </c>
      <c r="H153" s="22">
        <v>16255</v>
      </c>
      <c r="I153" s="22">
        <v>16889</v>
      </c>
      <c r="J153" s="22">
        <v>14557</v>
      </c>
      <c r="K153" s="19">
        <v>1625.5</v>
      </c>
      <c r="L153" s="20">
        <v>0.81228273464658174</v>
      </c>
      <c r="M153" s="20">
        <v>1.028695652173913</v>
      </c>
      <c r="N153" s="20">
        <v>0.91515994436717663</v>
      </c>
      <c r="O153" s="20">
        <v>0.90472878998609174</v>
      </c>
      <c r="P153" s="20">
        <v>0.95201668984700971</v>
      </c>
      <c r="Q153" s="20">
        <v>0.8991655076495132</v>
      </c>
      <c r="R153" s="9"/>
    </row>
    <row r="154" spans="1:18" s="31" customFormat="1" x14ac:dyDescent="0.45">
      <c r="A154" s="9"/>
      <c r="B154" s="23" t="s">
        <v>13</v>
      </c>
      <c r="C154" s="24" t="s">
        <v>242</v>
      </c>
      <c r="D154" s="21" t="s">
        <v>242</v>
      </c>
      <c r="E154" s="21" t="s">
        <v>15</v>
      </c>
      <c r="F154" s="21" t="s">
        <v>1244</v>
      </c>
      <c r="G154" s="21" t="s">
        <v>1094</v>
      </c>
      <c r="H154" s="22">
        <v>1580</v>
      </c>
      <c r="I154" s="22">
        <v>1661</v>
      </c>
      <c r="J154" s="22">
        <v>1625</v>
      </c>
      <c r="K154" s="19">
        <v>158</v>
      </c>
      <c r="L154" s="20">
        <v>0.92121212121212126</v>
      </c>
      <c r="M154" s="20">
        <v>1.0636363636363637</v>
      </c>
      <c r="N154" s="20">
        <v>0.94927536231884058</v>
      </c>
      <c r="O154" s="20">
        <v>0.92753623188405798</v>
      </c>
      <c r="P154" s="20">
        <v>0.97101449275362317</v>
      </c>
      <c r="Q154" s="20">
        <v>0.96376811594202894</v>
      </c>
      <c r="R154" s="9"/>
    </row>
    <row r="155" spans="1:18" s="31" customFormat="1" x14ac:dyDescent="0.45">
      <c r="A155" s="9"/>
      <c r="B155" s="23" t="s">
        <v>13</v>
      </c>
      <c r="C155" s="24" t="s">
        <v>243</v>
      </c>
      <c r="D155" s="21" t="s">
        <v>243</v>
      </c>
      <c r="E155" s="21" t="s">
        <v>15</v>
      </c>
      <c r="F155" s="21" t="s">
        <v>1245</v>
      </c>
      <c r="G155" s="21" t="s">
        <v>1094</v>
      </c>
      <c r="H155" s="22">
        <v>641</v>
      </c>
      <c r="I155" s="22">
        <v>592</v>
      </c>
      <c r="J155" s="22">
        <v>546</v>
      </c>
      <c r="K155" s="19">
        <v>64.100000000000009</v>
      </c>
      <c r="L155" s="20">
        <v>0.74545454545454548</v>
      </c>
      <c r="M155" s="20">
        <v>1.1081081081081081</v>
      </c>
      <c r="N155" s="20">
        <v>0.93478260869565222</v>
      </c>
      <c r="O155" s="20">
        <v>0.86956521739130432</v>
      </c>
      <c r="P155" s="20">
        <v>0.89130434782608692</v>
      </c>
      <c r="Q155" s="20">
        <v>0.80434782608695654</v>
      </c>
      <c r="R155" s="9"/>
    </row>
    <row r="156" spans="1:18" s="31" customFormat="1" x14ac:dyDescent="0.45">
      <c r="A156" s="9"/>
      <c r="B156" s="23" t="s">
        <v>13</v>
      </c>
      <c r="C156" s="24" t="s">
        <v>244</v>
      </c>
      <c r="D156" s="21" t="s">
        <v>244</v>
      </c>
      <c r="E156" s="21" t="s">
        <v>15</v>
      </c>
      <c r="F156" s="21" t="s">
        <v>1246</v>
      </c>
      <c r="G156" s="21" t="s">
        <v>1094</v>
      </c>
      <c r="H156" s="22">
        <v>3845</v>
      </c>
      <c r="I156" s="22">
        <v>4673</v>
      </c>
      <c r="J156" s="22">
        <v>4922</v>
      </c>
      <c r="K156" s="19">
        <v>384.5</v>
      </c>
      <c r="L156" s="20">
        <v>0.95524956970740105</v>
      </c>
      <c r="M156" s="20">
        <v>0.86976744186046506</v>
      </c>
      <c r="N156" s="20">
        <v>0.86170212765957444</v>
      </c>
      <c r="O156" s="20">
        <v>0.9347368421052632</v>
      </c>
      <c r="P156" s="20">
        <v>0.96535796766743653</v>
      </c>
      <c r="Q156" s="20">
        <v>0.87133182844243795</v>
      </c>
      <c r="R156" s="9"/>
    </row>
    <row r="157" spans="1:18" s="31" customFormat="1" x14ac:dyDescent="0.45">
      <c r="A157" s="9"/>
      <c r="B157" s="23" t="s">
        <v>13</v>
      </c>
      <c r="C157" s="24" t="s">
        <v>245</v>
      </c>
      <c r="D157" s="21" t="s">
        <v>245</v>
      </c>
      <c r="E157" s="21" t="s">
        <v>15</v>
      </c>
      <c r="F157" s="21" t="s">
        <v>1247</v>
      </c>
      <c r="G157" s="21" t="s">
        <v>1094</v>
      </c>
      <c r="H157" s="22">
        <v>4908</v>
      </c>
      <c r="I157" s="22">
        <v>6289</v>
      </c>
      <c r="J157" s="22">
        <v>6929</v>
      </c>
      <c r="K157" s="19">
        <v>490.8</v>
      </c>
      <c r="L157" s="20">
        <v>0.97877984084880632</v>
      </c>
      <c r="M157" s="20">
        <v>0.91905564924114669</v>
      </c>
      <c r="N157" s="20">
        <v>0.93944099378881984</v>
      </c>
      <c r="O157" s="20">
        <v>0.93510324483775809</v>
      </c>
      <c r="P157" s="20">
        <v>0.97106109324758838</v>
      </c>
      <c r="Q157" s="20">
        <v>0.92846034214618978</v>
      </c>
      <c r="R157" s="9"/>
    </row>
    <row r="158" spans="1:18" s="31" customFormat="1" x14ac:dyDescent="0.45">
      <c r="A158" s="9"/>
      <c r="B158" s="23" t="s">
        <v>13</v>
      </c>
      <c r="C158" s="24" t="s">
        <v>246</v>
      </c>
      <c r="D158" s="21" t="s">
        <v>246</v>
      </c>
      <c r="E158" s="21" t="s">
        <v>15</v>
      </c>
      <c r="F158" s="21" t="s">
        <v>1248</v>
      </c>
      <c r="G158" s="21" t="s">
        <v>1094</v>
      </c>
      <c r="H158" s="22">
        <v>9486</v>
      </c>
      <c r="I158" s="22">
        <v>12074</v>
      </c>
      <c r="J158" s="22">
        <v>13669</v>
      </c>
      <c r="K158" s="19">
        <v>948.6</v>
      </c>
      <c r="L158" s="20">
        <v>1.0006854009595614</v>
      </c>
      <c r="M158" s="20">
        <v>0.93545683151718362</v>
      </c>
      <c r="N158" s="20">
        <v>0.93442622950819676</v>
      </c>
      <c r="O158" s="20">
        <v>0.97188449848024316</v>
      </c>
      <c r="P158" s="20">
        <v>1.0119617224880382</v>
      </c>
      <c r="Q158" s="20">
        <v>0.94478527607361962</v>
      </c>
      <c r="R158" s="9"/>
    </row>
    <row r="159" spans="1:18" s="31" customFormat="1" x14ac:dyDescent="0.45">
      <c r="A159" s="9"/>
      <c r="B159" s="23" t="s">
        <v>13</v>
      </c>
      <c r="C159" s="24" t="s">
        <v>247</v>
      </c>
      <c r="D159" s="21" t="s">
        <v>248</v>
      </c>
      <c r="E159" s="21" t="s">
        <v>15</v>
      </c>
      <c r="F159" s="21" t="s">
        <v>1249</v>
      </c>
      <c r="G159" s="21" t="s">
        <v>1094</v>
      </c>
      <c r="H159" s="22">
        <v>10404</v>
      </c>
      <c r="I159" s="22">
        <v>10868</v>
      </c>
      <c r="J159" s="22">
        <v>8653</v>
      </c>
      <c r="K159" s="19">
        <v>1040.4000000000001</v>
      </c>
      <c r="L159" s="20">
        <v>1.0249221183800623</v>
      </c>
      <c r="M159" s="20">
        <v>1.1677115987460815</v>
      </c>
      <c r="N159" s="20">
        <v>1.0487500000000001</v>
      </c>
      <c r="O159" s="20">
        <v>1.036904761904762</v>
      </c>
      <c r="P159" s="20">
        <v>1.0057803468208093</v>
      </c>
      <c r="Q159" s="20">
        <v>0.93294797687861275</v>
      </c>
      <c r="R159" s="9"/>
    </row>
    <row r="160" spans="1:18" s="31" customFormat="1" x14ac:dyDescent="0.45">
      <c r="A160" s="9"/>
      <c r="B160" s="23" t="s">
        <v>13</v>
      </c>
      <c r="C160" s="24" t="s">
        <v>249</v>
      </c>
      <c r="D160" s="21" t="s">
        <v>250</v>
      </c>
      <c r="E160" s="21" t="s">
        <v>15</v>
      </c>
      <c r="F160" s="21" t="s">
        <v>1250</v>
      </c>
      <c r="G160" s="21" t="s">
        <v>1094</v>
      </c>
      <c r="H160" s="22">
        <v>4677</v>
      </c>
      <c r="I160" s="22">
        <v>5106</v>
      </c>
      <c r="J160" s="22">
        <v>4477</v>
      </c>
      <c r="K160" s="19">
        <v>467.70000000000005</v>
      </c>
      <c r="L160" s="20">
        <v>0.89354275741710298</v>
      </c>
      <c r="M160" s="20">
        <v>1.1867469879518073</v>
      </c>
      <c r="N160" s="20">
        <v>1.0798004987531171</v>
      </c>
      <c r="O160" s="20">
        <v>0.89425287356321836</v>
      </c>
      <c r="P160" s="20">
        <v>1.0771084337349397</v>
      </c>
      <c r="Q160" s="20">
        <v>0.97607655502392343</v>
      </c>
      <c r="R160" s="9"/>
    </row>
    <row r="161" spans="1:18" s="31" customFormat="1" x14ac:dyDescent="0.45">
      <c r="A161" s="9"/>
      <c r="B161" s="23" t="s">
        <v>13</v>
      </c>
      <c r="C161" s="24" t="s">
        <v>251</v>
      </c>
      <c r="D161" s="21" t="s">
        <v>252</v>
      </c>
      <c r="E161" s="21" t="s">
        <v>15</v>
      </c>
      <c r="F161" s="21" t="s">
        <v>1251</v>
      </c>
      <c r="G161" s="21" t="s">
        <v>1094</v>
      </c>
      <c r="H161" s="22">
        <v>2432</v>
      </c>
      <c r="I161" s="22">
        <v>2501</v>
      </c>
      <c r="J161" s="22">
        <v>3004</v>
      </c>
      <c r="K161" s="19">
        <v>243.20000000000002</v>
      </c>
      <c r="L161" s="20">
        <v>1.0112359550561798</v>
      </c>
      <c r="M161" s="20">
        <v>1.2272727272727273</v>
      </c>
      <c r="N161" s="20">
        <v>0.99640287769784175</v>
      </c>
      <c r="O161" s="20">
        <v>1.1258992805755397</v>
      </c>
      <c r="P161" s="20">
        <v>1.0755395683453237</v>
      </c>
      <c r="Q161" s="20">
        <v>1.064748201438849</v>
      </c>
      <c r="R161" s="9"/>
    </row>
    <row r="162" spans="1:18" s="31" customFormat="1" x14ac:dyDescent="0.45">
      <c r="A162" s="9"/>
      <c r="B162" s="23" t="s">
        <v>13</v>
      </c>
      <c r="C162" s="24" t="s">
        <v>253</v>
      </c>
      <c r="D162" s="21" t="s">
        <v>254</v>
      </c>
      <c r="E162" s="21" t="s">
        <v>15</v>
      </c>
      <c r="F162" s="21" t="s">
        <v>1252</v>
      </c>
      <c r="G162" s="21" t="s">
        <v>1094</v>
      </c>
      <c r="H162" s="22">
        <v>41266</v>
      </c>
      <c r="I162" s="22">
        <v>41678</v>
      </c>
      <c r="J162" s="22">
        <v>32103</v>
      </c>
      <c r="K162" s="19">
        <v>4126.6000000000004</v>
      </c>
      <c r="L162" s="20">
        <v>1.1173978819969743</v>
      </c>
      <c r="M162" s="20">
        <v>0.9926793557833089</v>
      </c>
      <c r="N162" s="20">
        <v>0.88994307400379502</v>
      </c>
      <c r="O162" s="20">
        <v>0.94054395951929159</v>
      </c>
      <c r="P162" s="20">
        <v>0.91049968374446555</v>
      </c>
      <c r="Q162" s="20">
        <v>1.1162055335968379</v>
      </c>
      <c r="R162" s="9"/>
    </row>
    <row r="163" spans="1:18" s="31" customFormat="1" x14ac:dyDescent="0.45">
      <c r="A163" s="9"/>
      <c r="B163" s="23" t="s">
        <v>13</v>
      </c>
      <c r="C163" s="24" t="s">
        <v>255</v>
      </c>
      <c r="D163" s="21" t="s">
        <v>256</v>
      </c>
      <c r="E163" s="21" t="s">
        <v>15</v>
      </c>
      <c r="F163" s="21" t="s">
        <v>1253</v>
      </c>
      <c r="G163" s="21" t="s">
        <v>1094</v>
      </c>
      <c r="H163" s="22">
        <v>155402</v>
      </c>
      <c r="I163" s="22">
        <v>162388</v>
      </c>
      <c r="J163" s="22">
        <v>137526</v>
      </c>
      <c r="K163" s="19">
        <v>15540.2</v>
      </c>
      <c r="L163" s="20">
        <v>1.0790016767702826</v>
      </c>
      <c r="M163" s="20">
        <v>1.1869981619425365</v>
      </c>
      <c r="N163" s="20">
        <v>1.0504572690003153</v>
      </c>
      <c r="O163" s="20">
        <v>0.99281314168377821</v>
      </c>
      <c r="P163" s="20">
        <v>1.0090591817034231</v>
      </c>
      <c r="Q163" s="20">
        <v>0.98781503065163101</v>
      </c>
      <c r="R163" s="9"/>
    </row>
    <row r="164" spans="1:18" s="31" customFormat="1" x14ac:dyDescent="0.45">
      <c r="A164" s="9"/>
      <c r="B164" s="23" t="s">
        <v>13</v>
      </c>
      <c r="C164" s="24" t="s">
        <v>257</v>
      </c>
      <c r="D164" s="21" t="s">
        <v>258</v>
      </c>
      <c r="E164" s="21" t="s">
        <v>15</v>
      </c>
      <c r="F164" s="21" t="s">
        <v>1254</v>
      </c>
      <c r="G164" s="21" t="s">
        <v>1094</v>
      </c>
      <c r="H164" s="22">
        <v>200213</v>
      </c>
      <c r="I164" s="22">
        <v>199237</v>
      </c>
      <c r="J164" s="22">
        <v>166413</v>
      </c>
      <c r="K164" s="19">
        <v>20021.300000000003</v>
      </c>
      <c r="L164" s="20">
        <v>1.1179131483715319</v>
      </c>
      <c r="M164" s="20">
        <v>1.0877207597467511</v>
      </c>
      <c r="N164" s="20">
        <v>1.0031989336887703</v>
      </c>
      <c r="O164" s="20">
        <v>1.0686183505890754</v>
      </c>
      <c r="P164" s="20">
        <v>1.1835447904652057</v>
      </c>
      <c r="Q164" s="20">
        <v>1.1054390762686113</v>
      </c>
      <c r="R164" s="9"/>
    </row>
    <row r="165" spans="1:18" s="31" customFormat="1" x14ac:dyDescent="0.45">
      <c r="A165" s="9"/>
      <c r="B165" s="23" t="s">
        <v>13</v>
      </c>
      <c r="C165" s="24" t="s">
        <v>259</v>
      </c>
      <c r="D165" s="21" t="s">
        <v>259</v>
      </c>
      <c r="E165" s="21" t="s">
        <v>15</v>
      </c>
      <c r="F165" s="21" t="s">
        <v>1255</v>
      </c>
      <c r="G165" s="21" t="s">
        <v>1094</v>
      </c>
      <c r="H165" s="22">
        <v>7731</v>
      </c>
      <c r="I165" s="22">
        <v>8005</v>
      </c>
      <c r="J165" s="22">
        <v>6516</v>
      </c>
      <c r="K165" s="19">
        <v>773.1</v>
      </c>
      <c r="L165" s="20">
        <v>1.0614596670934699</v>
      </c>
      <c r="M165" s="20">
        <v>0.94827586206896552</v>
      </c>
      <c r="N165" s="20">
        <v>1.0297805642633229</v>
      </c>
      <c r="O165" s="20">
        <v>0.94637223974763407</v>
      </c>
      <c r="P165" s="20">
        <v>0.9662921348314607</v>
      </c>
      <c r="Q165" s="20">
        <v>1.0456942003514937</v>
      </c>
      <c r="R165" s="9"/>
    </row>
    <row r="166" spans="1:18" s="31" customFormat="1" x14ac:dyDescent="0.45">
      <c r="A166" s="9"/>
      <c r="B166" s="23" t="s">
        <v>13</v>
      </c>
      <c r="C166" s="24" t="s">
        <v>260</v>
      </c>
      <c r="D166" s="21" t="s">
        <v>260</v>
      </c>
      <c r="E166" s="21" t="s">
        <v>15</v>
      </c>
      <c r="F166" s="21" t="s">
        <v>1256</v>
      </c>
      <c r="G166" s="21" t="s">
        <v>1094</v>
      </c>
      <c r="H166" s="22">
        <v>187318</v>
      </c>
      <c r="I166" s="22">
        <v>215363</v>
      </c>
      <c r="J166" s="22">
        <v>230215</v>
      </c>
      <c r="K166" s="19">
        <v>18731.8</v>
      </c>
      <c r="L166" s="20">
        <v>0.97963917525773192</v>
      </c>
      <c r="M166" s="20">
        <v>1.0206829896907217</v>
      </c>
      <c r="N166" s="20">
        <v>1.0001030927835051</v>
      </c>
      <c r="O166" s="20">
        <v>1.002422680412371</v>
      </c>
      <c r="P166" s="20">
        <v>1.0017525773195877</v>
      </c>
      <c r="Q166" s="20">
        <v>1.0011340206185566</v>
      </c>
      <c r="R166" s="9"/>
    </row>
    <row r="167" spans="1:18" s="31" customFormat="1" x14ac:dyDescent="0.45">
      <c r="A167" s="9"/>
      <c r="B167" s="23" t="s">
        <v>13</v>
      </c>
      <c r="C167" s="24" t="s">
        <v>261</v>
      </c>
      <c r="D167" s="21" t="s">
        <v>261</v>
      </c>
      <c r="E167" s="21" t="s">
        <v>15</v>
      </c>
      <c r="F167" s="21" t="s">
        <v>1257</v>
      </c>
      <c r="G167" s="21" t="s">
        <v>1094</v>
      </c>
      <c r="H167" s="22">
        <v>215957</v>
      </c>
      <c r="I167" s="22">
        <v>264553</v>
      </c>
      <c r="J167" s="22">
        <v>284414</v>
      </c>
      <c r="K167" s="19">
        <v>21595.7</v>
      </c>
      <c r="L167" s="20">
        <v>0.98952277950520484</v>
      </c>
      <c r="M167" s="20">
        <v>1.0125221799746515</v>
      </c>
      <c r="N167" s="20">
        <v>1.0011761365940706</v>
      </c>
      <c r="O167" s="20">
        <v>1.0008111286855659</v>
      </c>
      <c r="P167" s="20">
        <v>1.0002027821713915</v>
      </c>
      <c r="Q167" s="20">
        <v>1.0002433386056697</v>
      </c>
      <c r="R167" s="9"/>
    </row>
    <row r="168" spans="1:18" s="31" customFormat="1" x14ac:dyDescent="0.45">
      <c r="A168" s="9"/>
      <c r="B168" s="23" t="s">
        <v>13</v>
      </c>
      <c r="C168" s="24" t="s">
        <v>262</v>
      </c>
      <c r="D168" s="21" t="s">
        <v>262</v>
      </c>
      <c r="E168" s="21" t="s">
        <v>15</v>
      </c>
      <c r="F168" s="21" t="s">
        <v>1258</v>
      </c>
      <c r="G168" s="21" t="s">
        <v>1094</v>
      </c>
      <c r="H168" s="22">
        <v>892</v>
      </c>
      <c r="I168" s="22">
        <v>943</v>
      </c>
      <c r="J168" s="22">
        <v>764</v>
      </c>
      <c r="K168" s="19">
        <v>89.2</v>
      </c>
      <c r="L168" s="20">
        <v>1.1445783132530121</v>
      </c>
      <c r="M168" s="20">
        <v>1.2105263157894737</v>
      </c>
      <c r="N168" s="20">
        <v>1.088235294117647</v>
      </c>
      <c r="O168" s="20">
        <v>1.0789473684210527</v>
      </c>
      <c r="P168" s="20">
        <v>0.98717948717948723</v>
      </c>
      <c r="Q168" s="20">
        <v>0.92307692307692313</v>
      </c>
      <c r="R168" s="9"/>
    </row>
    <row r="169" spans="1:18" s="31" customFormat="1" x14ac:dyDescent="0.45">
      <c r="A169" s="9"/>
      <c r="B169" s="23" t="s">
        <v>13</v>
      </c>
      <c r="C169" s="24" t="s">
        <v>263</v>
      </c>
      <c r="D169" s="21" t="s">
        <v>264</v>
      </c>
      <c r="E169" s="21" t="s">
        <v>15</v>
      </c>
      <c r="F169" s="21" t="s">
        <v>1259</v>
      </c>
      <c r="G169" s="21" t="s">
        <v>1094</v>
      </c>
      <c r="H169" s="22">
        <v>1824</v>
      </c>
      <c r="I169" s="22">
        <v>2066</v>
      </c>
      <c r="J169" s="22">
        <v>1768</v>
      </c>
      <c r="K169" s="19">
        <v>182.4</v>
      </c>
      <c r="L169" s="20">
        <v>1</v>
      </c>
      <c r="M169" s="20">
        <v>1.1041666666666667</v>
      </c>
      <c r="N169" s="20">
        <v>1.0822784810126582</v>
      </c>
      <c r="O169" s="20">
        <v>1.1479289940828403</v>
      </c>
      <c r="P169" s="20">
        <v>1.1301775147928994</v>
      </c>
      <c r="Q169" s="20">
        <v>1.1124260355029585</v>
      </c>
      <c r="R169" s="9"/>
    </row>
    <row r="170" spans="1:18" s="31" customFormat="1" x14ac:dyDescent="0.45">
      <c r="A170" s="9"/>
      <c r="B170" s="23" t="s">
        <v>13</v>
      </c>
      <c r="C170" s="24" t="s">
        <v>265</v>
      </c>
      <c r="D170" s="21" t="s">
        <v>266</v>
      </c>
      <c r="E170" s="21" t="s">
        <v>15</v>
      </c>
      <c r="F170" s="21" t="s">
        <v>1260</v>
      </c>
      <c r="G170" s="21" t="s">
        <v>1094</v>
      </c>
      <c r="H170" s="22">
        <v>8844</v>
      </c>
      <c r="I170" s="22">
        <v>10167</v>
      </c>
      <c r="J170" s="22">
        <v>8666</v>
      </c>
      <c r="K170" s="19">
        <v>884.40000000000009</v>
      </c>
      <c r="L170" s="20">
        <v>1.0356394129979036</v>
      </c>
      <c r="M170" s="20">
        <v>1.3542372881355933</v>
      </c>
      <c r="N170" s="20">
        <v>1.1152849740932642</v>
      </c>
      <c r="O170" s="20">
        <v>1.0770156438026475</v>
      </c>
      <c r="P170" s="20">
        <v>1.148599269183922</v>
      </c>
      <c r="Q170" s="20">
        <v>1.072345390898483</v>
      </c>
      <c r="R170" s="9"/>
    </row>
    <row r="171" spans="1:18" s="31" customFormat="1" x14ac:dyDescent="0.45">
      <c r="A171" s="9"/>
      <c r="B171" s="23" t="s">
        <v>13</v>
      </c>
      <c r="C171" s="24" t="s">
        <v>267</v>
      </c>
      <c r="D171" s="21" t="s">
        <v>268</v>
      </c>
      <c r="E171" s="21" t="s">
        <v>15</v>
      </c>
      <c r="F171" s="21" t="s">
        <v>1261</v>
      </c>
      <c r="G171" s="21" t="s">
        <v>1094</v>
      </c>
      <c r="H171" s="22">
        <v>7273</v>
      </c>
      <c r="I171" s="22">
        <v>8399</v>
      </c>
      <c r="J171" s="22">
        <v>7019</v>
      </c>
      <c r="K171" s="19">
        <v>727.30000000000007</v>
      </c>
      <c r="L171" s="20">
        <v>1.1555232558139534</v>
      </c>
      <c r="M171" s="20">
        <v>1.2237354085603114</v>
      </c>
      <c r="N171" s="20">
        <v>0.9838709677419355</v>
      </c>
      <c r="O171" s="20">
        <v>0.91541609822646652</v>
      </c>
      <c r="P171" s="20">
        <v>1.0013986013986014</v>
      </c>
      <c r="Q171" s="20">
        <v>0.96834532374100724</v>
      </c>
      <c r="R171" s="9"/>
    </row>
    <row r="172" spans="1:18" s="31" customFormat="1" x14ac:dyDescent="0.45">
      <c r="A172" s="9"/>
      <c r="B172" s="23" t="s">
        <v>13</v>
      </c>
      <c r="C172" s="24" t="s">
        <v>269</v>
      </c>
      <c r="D172" s="21" t="s">
        <v>270</v>
      </c>
      <c r="E172" s="21" t="s">
        <v>15</v>
      </c>
      <c r="F172" s="21" t="s">
        <v>1262</v>
      </c>
      <c r="G172" s="21" t="s">
        <v>1094</v>
      </c>
      <c r="H172" s="22">
        <v>2352</v>
      </c>
      <c r="I172" s="22">
        <v>3272</v>
      </c>
      <c r="J172" s="22">
        <v>2927</v>
      </c>
      <c r="K172" s="19">
        <v>235.20000000000002</v>
      </c>
      <c r="L172" s="20">
        <v>1.0025188916876575</v>
      </c>
      <c r="M172" s="20">
        <v>1.0283687943262412</v>
      </c>
      <c r="N172" s="20">
        <v>0.99659863945578231</v>
      </c>
      <c r="O172" s="20">
        <v>1.0264026402640265</v>
      </c>
      <c r="P172" s="20">
        <v>1.1254125412541254</v>
      </c>
      <c r="Q172" s="20">
        <v>0.9273927392739274</v>
      </c>
      <c r="R172" s="9"/>
    </row>
    <row r="173" spans="1:18" s="31" customFormat="1" x14ac:dyDescent="0.45">
      <c r="A173" s="9"/>
      <c r="B173" s="23" t="s">
        <v>13</v>
      </c>
      <c r="C173" s="24" t="s">
        <v>271</v>
      </c>
      <c r="D173" s="21" t="s">
        <v>272</v>
      </c>
      <c r="E173" s="21" t="s">
        <v>15</v>
      </c>
      <c r="F173" s="21" t="s">
        <v>1263</v>
      </c>
      <c r="G173" s="21" t="s">
        <v>1094</v>
      </c>
      <c r="H173" s="22">
        <v>5592</v>
      </c>
      <c r="I173" s="22">
        <v>6124</v>
      </c>
      <c r="J173" s="22">
        <v>5844</v>
      </c>
      <c r="K173" s="19">
        <v>559.20000000000005</v>
      </c>
      <c r="L173" s="20">
        <v>0.94428969359331472</v>
      </c>
      <c r="M173" s="20">
        <v>1.0596153846153846</v>
      </c>
      <c r="N173" s="20">
        <v>1.0219966159052454</v>
      </c>
      <c r="O173" s="20">
        <v>0.94366197183098588</v>
      </c>
      <c r="P173" s="20">
        <v>1.0478547854785478</v>
      </c>
      <c r="Q173" s="20">
        <v>0.95874587458745875</v>
      </c>
      <c r="R173" s="9"/>
    </row>
    <row r="174" spans="1:18" s="31" customFormat="1" x14ac:dyDescent="0.45">
      <c r="A174" s="9"/>
      <c r="B174" s="23" t="s">
        <v>13</v>
      </c>
      <c r="C174" s="24" t="s">
        <v>273</v>
      </c>
      <c r="D174" s="21" t="s">
        <v>274</v>
      </c>
      <c r="E174" s="21" t="s">
        <v>15</v>
      </c>
      <c r="F174" s="21" t="s">
        <v>1264</v>
      </c>
      <c r="G174" s="21" t="s">
        <v>1094</v>
      </c>
      <c r="H174" s="22">
        <v>23592</v>
      </c>
      <c r="I174" s="22">
        <v>26801</v>
      </c>
      <c r="J174" s="22">
        <v>25897</v>
      </c>
      <c r="K174" s="19">
        <v>2359.2000000000003</v>
      </c>
      <c r="L174" s="20">
        <v>1.0041976105908945</v>
      </c>
      <c r="M174" s="20">
        <v>1.0688208140998741</v>
      </c>
      <c r="N174" s="20">
        <v>1.0913589645984012</v>
      </c>
      <c r="O174" s="20">
        <v>0.87142857142857144</v>
      </c>
      <c r="P174" s="20">
        <v>1.1092934215106161</v>
      </c>
      <c r="Q174" s="20">
        <v>0.93217507517540932</v>
      </c>
      <c r="R174" s="9"/>
    </row>
    <row r="175" spans="1:18" s="31" customFormat="1" x14ac:dyDescent="0.45">
      <c r="A175" s="9"/>
      <c r="B175" s="23" t="s">
        <v>13</v>
      </c>
      <c r="C175" s="24" t="s">
        <v>275</v>
      </c>
      <c r="D175" s="21" t="s">
        <v>276</v>
      </c>
      <c r="E175" s="21" t="s">
        <v>15</v>
      </c>
      <c r="F175" s="21" t="s">
        <v>1265</v>
      </c>
      <c r="G175" s="21" t="s">
        <v>1094</v>
      </c>
      <c r="H175" s="22">
        <v>20216</v>
      </c>
      <c r="I175" s="22">
        <v>23404</v>
      </c>
      <c r="J175" s="22">
        <v>22091</v>
      </c>
      <c r="K175" s="19">
        <v>2021.6000000000001</v>
      </c>
      <c r="L175" s="20">
        <v>1.1326315789473684</v>
      </c>
      <c r="M175" s="20">
        <v>1.124416796267496</v>
      </c>
      <c r="N175" s="20">
        <v>1.0910364145658262</v>
      </c>
      <c r="O175" s="20">
        <v>0.98053830227743266</v>
      </c>
      <c r="P175" s="20">
        <v>1.0348547717842325</v>
      </c>
      <c r="Q175" s="20">
        <v>1.0321557971014492</v>
      </c>
      <c r="R175" s="9"/>
    </row>
    <row r="176" spans="1:18" s="31" customFormat="1" x14ac:dyDescent="0.45">
      <c r="A176" s="9"/>
      <c r="B176" s="23" t="s">
        <v>13</v>
      </c>
      <c r="C176" s="24" t="s">
        <v>277</v>
      </c>
      <c r="D176" s="21" t="s">
        <v>278</v>
      </c>
      <c r="E176" s="21" t="s">
        <v>15</v>
      </c>
      <c r="F176" s="21" t="s">
        <v>1266</v>
      </c>
      <c r="G176" s="21" t="s">
        <v>1094</v>
      </c>
      <c r="H176" s="22">
        <v>4244</v>
      </c>
      <c r="I176" s="22">
        <v>4374</v>
      </c>
      <c r="J176" s="22">
        <v>4035</v>
      </c>
      <c r="K176" s="19">
        <v>424.40000000000003</v>
      </c>
      <c r="L176" s="20">
        <v>1.0881612090680102</v>
      </c>
      <c r="M176" s="20">
        <v>1.0781758957654723</v>
      </c>
      <c r="N176" s="20">
        <v>0.95121951219512191</v>
      </c>
      <c r="O176" s="20">
        <v>0.93460490463215262</v>
      </c>
      <c r="P176" s="20">
        <v>1.0082417582417582</v>
      </c>
      <c r="Q176" s="20">
        <v>0.95879120879120883</v>
      </c>
      <c r="R176" s="9"/>
    </row>
    <row r="177" spans="1:18" s="31" customFormat="1" x14ac:dyDescent="0.45">
      <c r="A177" s="9"/>
      <c r="B177" s="23" t="s">
        <v>13</v>
      </c>
      <c r="C177" s="24" t="s">
        <v>279</v>
      </c>
      <c r="D177" s="21" t="s">
        <v>280</v>
      </c>
      <c r="E177" s="21" t="s">
        <v>15</v>
      </c>
      <c r="F177" s="21" t="s">
        <v>1267</v>
      </c>
      <c r="G177" s="21" t="s">
        <v>1094</v>
      </c>
      <c r="H177" s="22">
        <v>997</v>
      </c>
      <c r="I177" s="22">
        <v>1023</v>
      </c>
      <c r="J177" s="22">
        <v>954</v>
      </c>
      <c r="K177" s="19">
        <v>99.7</v>
      </c>
      <c r="L177" s="20">
        <v>1.06</v>
      </c>
      <c r="M177" s="20">
        <v>1.1690140845070423</v>
      </c>
      <c r="N177" s="20">
        <v>1.0476190476190477</v>
      </c>
      <c r="O177" s="20">
        <v>1.0476190476190477</v>
      </c>
      <c r="P177" s="20">
        <v>1.0337078651685394</v>
      </c>
      <c r="Q177" s="20">
        <v>0.92045454545454541</v>
      </c>
      <c r="R177" s="9"/>
    </row>
    <row r="178" spans="1:18" s="31" customFormat="1" x14ac:dyDescent="0.45">
      <c r="A178" s="9"/>
      <c r="B178" s="23" t="s">
        <v>13</v>
      </c>
      <c r="C178" s="24" t="s">
        <v>281</v>
      </c>
      <c r="D178" s="21" t="s">
        <v>281</v>
      </c>
      <c r="E178" s="21" t="s">
        <v>15</v>
      </c>
      <c r="F178" s="21" t="s">
        <v>1268</v>
      </c>
      <c r="G178" s="21" t="s">
        <v>1094</v>
      </c>
      <c r="H178" s="22">
        <v>163</v>
      </c>
      <c r="I178" s="22">
        <v>149</v>
      </c>
      <c r="J178" s="22">
        <v>154</v>
      </c>
      <c r="K178" s="19">
        <v>16.3</v>
      </c>
      <c r="L178" s="20">
        <v>0.83333333333333337</v>
      </c>
      <c r="M178" s="20">
        <v>0.91666666666666663</v>
      </c>
      <c r="N178" s="20">
        <v>0.8</v>
      </c>
      <c r="O178" s="20">
        <v>0.73333333333333328</v>
      </c>
      <c r="P178" s="20">
        <v>0.8</v>
      </c>
      <c r="Q178" s="20">
        <v>0.66666666666666663</v>
      </c>
      <c r="R178" s="9"/>
    </row>
    <row r="179" spans="1:18" s="31" customFormat="1" x14ac:dyDescent="0.45">
      <c r="A179" s="9"/>
      <c r="B179" s="23" t="s">
        <v>13</v>
      </c>
      <c r="C179" s="24" t="s">
        <v>282</v>
      </c>
      <c r="D179" s="21" t="s">
        <v>282</v>
      </c>
      <c r="E179" s="21" t="s">
        <v>15</v>
      </c>
      <c r="F179" s="21" t="s">
        <v>1269</v>
      </c>
      <c r="G179" s="21" t="s">
        <v>1094</v>
      </c>
      <c r="H179" s="22">
        <v>280979</v>
      </c>
      <c r="I179" s="22">
        <v>328728</v>
      </c>
      <c r="J179" s="22">
        <v>305783</v>
      </c>
      <c r="K179" s="19">
        <v>28097.9</v>
      </c>
      <c r="L179" s="20">
        <v>0.98665458726784905</v>
      </c>
      <c r="M179" s="20">
        <v>1.0147919715659628</v>
      </c>
      <c r="N179" s="20">
        <v>1.0022160896470982</v>
      </c>
      <c r="O179" s="20">
        <v>1.0024251547081451</v>
      </c>
      <c r="P179" s="20">
        <v>1.000836260244188</v>
      </c>
      <c r="Q179" s="20">
        <v>1.0013380163907009</v>
      </c>
      <c r="R179" s="9"/>
    </row>
    <row r="180" spans="1:18" s="31" customFormat="1" x14ac:dyDescent="0.45">
      <c r="A180" s="9"/>
      <c r="B180" s="23" t="s">
        <v>13</v>
      </c>
      <c r="C180" s="24" t="s">
        <v>283</v>
      </c>
      <c r="D180" s="21" t="s">
        <v>283</v>
      </c>
      <c r="E180" s="21" t="s">
        <v>15</v>
      </c>
      <c r="F180" s="21" t="s">
        <v>1270</v>
      </c>
      <c r="G180" s="21" t="s">
        <v>1094</v>
      </c>
      <c r="H180" s="22">
        <v>1771</v>
      </c>
      <c r="I180" s="22">
        <v>2105</v>
      </c>
      <c r="J180" s="22">
        <v>1565</v>
      </c>
      <c r="K180" s="19">
        <v>177.10000000000002</v>
      </c>
      <c r="L180" s="20">
        <v>1.0096618357487923</v>
      </c>
      <c r="M180" s="20">
        <v>1.3963414634146341</v>
      </c>
      <c r="N180" s="20">
        <v>1.2330508474576272</v>
      </c>
      <c r="O180" s="20">
        <v>1.0366300366300367</v>
      </c>
      <c r="P180" s="20">
        <v>0.94139194139194138</v>
      </c>
      <c r="Q180" s="20">
        <v>0.8571428571428571</v>
      </c>
      <c r="R180" s="9"/>
    </row>
    <row r="181" spans="1:18" s="31" customFormat="1" x14ac:dyDescent="0.45">
      <c r="A181" s="9"/>
      <c r="B181" s="23" t="s">
        <v>13</v>
      </c>
      <c r="C181" s="24" t="s">
        <v>284</v>
      </c>
      <c r="D181" s="21" t="s">
        <v>284</v>
      </c>
      <c r="E181" s="21" t="s">
        <v>15</v>
      </c>
      <c r="F181" s="21" t="s">
        <v>1271</v>
      </c>
      <c r="G181" s="21" t="s">
        <v>1094</v>
      </c>
      <c r="H181" s="22">
        <v>50042</v>
      </c>
      <c r="I181" s="22">
        <v>63749</v>
      </c>
      <c r="J181" s="22">
        <v>62462</v>
      </c>
      <c r="K181" s="19">
        <v>5004.2000000000007</v>
      </c>
      <c r="L181" s="20">
        <v>0.908203125</v>
      </c>
      <c r="M181" s="20">
        <v>1.0640624999999999</v>
      </c>
      <c r="N181" s="20">
        <v>0.97703125000000002</v>
      </c>
      <c r="O181" s="20">
        <v>0.98406249999999995</v>
      </c>
      <c r="P181" s="20">
        <v>0.98828125</v>
      </c>
      <c r="Q181" s="20">
        <v>0.97984375000000001</v>
      </c>
      <c r="R181" s="9"/>
    </row>
    <row r="182" spans="1:18" s="31" customFormat="1" x14ac:dyDescent="0.45">
      <c r="A182" s="9"/>
      <c r="B182" s="23" t="s">
        <v>13</v>
      </c>
      <c r="C182" s="24" t="s">
        <v>285</v>
      </c>
      <c r="D182" s="21" t="s">
        <v>286</v>
      </c>
      <c r="E182" s="21" t="s">
        <v>15</v>
      </c>
      <c r="F182" s="21" t="s">
        <v>1272</v>
      </c>
      <c r="G182" s="21" t="s">
        <v>1094</v>
      </c>
      <c r="H182" s="22">
        <v>6843</v>
      </c>
      <c r="I182" s="22">
        <v>8702</v>
      </c>
      <c r="J182" s="22">
        <v>7854</v>
      </c>
      <c r="K182" s="19">
        <v>684.30000000000007</v>
      </c>
      <c r="L182" s="20">
        <v>0.79259259259259263</v>
      </c>
      <c r="M182" s="20">
        <v>1.0249999999999999</v>
      </c>
      <c r="N182" s="20">
        <v>0.92888888888888888</v>
      </c>
      <c r="O182" s="20">
        <v>0.95666666666666667</v>
      </c>
      <c r="P182" s="20">
        <v>0.9588888888888889</v>
      </c>
      <c r="Q182" s="20">
        <v>0.91555555555555557</v>
      </c>
      <c r="R182" s="9"/>
    </row>
    <row r="183" spans="1:18" s="31" customFormat="1" x14ac:dyDescent="0.45">
      <c r="A183" s="9"/>
      <c r="B183" s="23" t="s">
        <v>13</v>
      </c>
      <c r="C183" s="24" t="s">
        <v>287</v>
      </c>
      <c r="D183" s="21" t="s">
        <v>288</v>
      </c>
      <c r="E183" s="21" t="s">
        <v>15</v>
      </c>
      <c r="F183" s="21" t="s">
        <v>1273</v>
      </c>
      <c r="G183" s="21" t="s">
        <v>1094</v>
      </c>
      <c r="H183" s="22">
        <v>2127</v>
      </c>
      <c r="I183" s="22">
        <v>2402</v>
      </c>
      <c r="J183" s="22">
        <v>2159</v>
      </c>
      <c r="K183" s="19">
        <v>212.70000000000002</v>
      </c>
      <c r="L183" s="20">
        <v>1.0176991150442478</v>
      </c>
      <c r="M183" s="20">
        <v>1.1401273885350318</v>
      </c>
      <c r="N183" s="20">
        <v>0.99497487437185927</v>
      </c>
      <c r="O183" s="20">
        <v>0.91588785046728971</v>
      </c>
      <c r="P183" s="20">
        <v>0.71223021582733814</v>
      </c>
      <c r="Q183" s="20">
        <v>0.90384615384615385</v>
      </c>
      <c r="R183" s="9"/>
    </row>
    <row r="184" spans="1:18" s="31" customFormat="1" x14ac:dyDescent="0.45">
      <c r="A184" s="9"/>
      <c r="B184" s="23" t="s">
        <v>13</v>
      </c>
      <c r="C184" s="24" t="s">
        <v>289</v>
      </c>
      <c r="D184" s="21" t="s">
        <v>290</v>
      </c>
      <c r="E184" s="21" t="s">
        <v>15</v>
      </c>
      <c r="F184" s="21" t="s">
        <v>1274</v>
      </c>
      <c r="G184" s="21" t="s">
        <v>1094</v>
      </c>
      <c r="H184" s="22">
        <v>5129</v>
      </c>
      <c r="I184" s="22">
        <v>5364</v>
      </c>
      <c r="J184" s="22">
        <v>4533</v>
      </c>
      <c r="K184" s="19">
        <v>512.9</v>
      </c>
      <c r="L184" s="20">
        <v>1.0020242914979758</v>
      </c>
      <c r="M184" s="20">
        <v>1.1858974358974359</v>
      </c>
      <c r="N184" s="20">
        <v>0.98492462311557794</v>
      </c>
      <c r="O184" s="20">
        <v>0.92548076923076927</v>
      </c>
      <c r="P184" s="20">
        <v>0.64950166112956809</v>
      </c>
      <c r="Q184" s="20">
        <v>0.88221709006928406</v>
      </c>
      <c r="R184" s="9"/>
    </row>
    <row r="185" spans="1:18" s="31" customFormat="1" x14ac:dyDescent="0.45">
      <c r="A185" s="9"/>
      <c r="B185" s="23" t="s">
        <v>13</v>
      </c>
      <c r="C185" s="24" t="s">
        <v>291</v>
      </c>
      <c r="D185" s="21" t="s">
        <v>292</v>
      </c>
      <c r="E185" s="21" t="s">
        <v>15</v>
      </c>
      <c r="F185" s="21" t="s">
        <v>1275</v>
      </c>
      <c r="G185" s="21" t="s">
        <v>1094</v>
      </c>
      <c r="H185" s="22">
        <v>11612</v>
      </c>
      <c r="I185" s="22">
        <v>14958</v>
      </c>
      <c r="J185" s="22">
        <v>14327</v>
      </c>
      <c r="K185" s="19">
        <v>1161.2</v>
      </c>
      <c r="L185" s="20">
        <v>1.1003694581280787</v>
      </c>
      <c r="M185" s="20">
        <v>1.2994454713493531</v>
      </c>
      <c r="N185" s="20">
        <v>1.0872135994087213</v>
      </c>
      <c r="O185" s="20">
        <v>1.157258064516129</v>
      </c>
      <c r="P185" s="20">
        <v>0.99532710280373837</v>
      </c>
      <c r="Q185" s="20">
        <v>0.83820093457943923</v>
      </c>
      <c r="R185" s="9"/>
    </row>
    <row r="186" spans="1:18" s="31" customFormat="1" x14ac:dyDescent="0.45">
      <c r="A186" s="9"/>
      <c r="B186" s="23" t="s">
        <v>13</v>
      </c>
      <c r="C186" s="24" t="s">
        <v>293</v>
      </c>
      <c r="D186" s="21" t="s">
        <v>294</v>
      </c>
      <c r="E186" s="21" t="s">
        <v>15</v>
      </c>
      <c r="F186" s="21" t="s">
        <v>1276</v>
      </c>
      <c r="G186" s="21" t="s">
        <v>1094</v>
      </c>
      <c r="H186" s="22">
        <v>36442</v>
      </c>
      <c r="I186" s="22">
        <v>42580</v>
      </c>
      <c r="J186" s="22">
        <v>36970</v>
      </c>
      <c r="K186" s="19">
        <v>3644.2000000000003</v>
      </c>
      <c r="L186" s="20">
        <v>1.0514743921365752</v>
      </c>
      <c r="M186" s="20">
        <v>1.0400656814449918</v>
      </c>
      <c r="N186" s="20">
        <v>1.0140597539543057</v>
      </c>
      <c r="O186" s="20">
        <v>1.0099828864803195</v>
      </c>
      <c r="P186" s="20">
        <v>1.0132564841498559</v>
      </c>
      <c r="Q186" s="20">
        <v>0.96704578594342372</v>
      </c>
      <c r="R186" s="9"/>
    </row>
    <row r="187" spans="1:18" s="31" customFormat="1" x14ac:dyDescent="0.45">
      <c r="A187" s="9"/>
      <c r="B187" s="23" t="s">
        <v>13</v>
      </c>
      <c r="C187" s="24" t="s">
        <v>295</v>
      </c>
      <c r="D187" s="21" t="s">
        <v>296</v>
      </c>
      <c r="E187" s="21" t="s">
        <v>15</v>
      </c>
      <c r="F187" s="21" t="s">
        <v>1277</v>
      </c>
      <c r="G187" s="21" t="s">
        <v>1094</v>
      </c>
      <c r="H187" s="22">
        <v>4028</v>
      </c>
      <c r="I187" s="22">
        <v>5063</v>
      </c>
      <c r="J187" s="22">
        <v>4754</v>
      </c>
      <c r="K187" s="19">
        <v>402.8</v>
      </c>
      <c r="L187" s="20">
        <v>1.0786290322580645</v>
      </c>
      <c r="M187" s="20">
        <v>1.0424403183023874</v>
      </c>
      <c r="N187" s="20">
        <v>1.0418604651162791</v>
      </c>
      <c r="O187" s="20">
        <v>1.0395348837209302</v>
      </c>
      <c r="P187" s="20">
        <v>1.0558139534883721</v>
      </c>
      <c r="Q187" s="20">
        <v>0.94158878504672894</v>
      </c>
      <c r="R187" s="9"/>
    </row>
    <row r="188" spans="1:18" s="31" customFormat="1" x14ac:dyDescent="0.45">
      <c r="A188" s="9"/>
      <c r="B188" s="23" t="s">
        <v>13</v>
      </c>
      <c r="C188" s="24" t="s">
        <v>297</v>
      </c>
      <c r="D188" s="21" t="s">
        <v>298</v>
      </c>
      <c r="E188" s="21" t="s">
        <v>15</v>
      </c>
      <c r="F188" s="21" t="s">
        <v>1278</v>
      </c>
      <c r="G188" s="21" t="s">
        <v>1094</v>
      </c>
      <c r="H188" s="22">
        <v>783</v>
      </c>
      <c r="I188" s="22">
        <v>819</v>
      </c>
      <c r="J188" s="22">
        <v>984</v>
      </c>
      <c r="K188" s="19">
        <v>78.300000000000011</v>
      </c>
      <c r="L188" s="20">
        <v>0.8910891089108911</v>
      </c>
      <c r="M188" s="20">
        <v>1.1044776119402986</v>
      </c>
      <c r="N188" s="20">
        <v>0.9642857142857143</v>
      </c>
      <c r="O188" s="20">
        <v>0.98809523809523814</v>
      </c>
      <c r="P188" s="20">
        <v>0.97619047619047616</v>
      </c>
      <c r="Q188" s="20">
        <v>0.95238095238095233</v>
      </c>
      <c r="R188" s="9"/>
    </row>
    <row r="189" spans="1:18" s="31" customFormat="1" x14ac:dyDescent="0.45">
      <c r="A189" s="9"/>
      <c r="B189" s="23" t="s">
        <v>13</v>
      </c>
      <c r="C189" s="24" t="s">
        <v>299</v>
      </c>
      <c r="D189" s="21" t="s">
        <v>300</v>
      </c>
      <c r="E189" s="21" t="s">
        <v>15</v>
      </c>
      <c r="F189" s="21" t="s">
        <v>1279</v>
      </c>
      <c r="G189" s="21" t="s">
        <v>1094</v>
      </c>
      <c r="H189" s="22">
        <v>52153</v>
      </c>
      <c r="I189" s="22">
        <v>56651</v>
      </c>
      <c r="J189" s="22">
        <v>57757</v>
      </c>
      <c r="K189" s="19">
        <v>5215.3</v>
      </c>
      <c r="L189" s="20">
        <v>0.94763729246487871</v>
      </c>
      <c r="M189" s="20">
        <v>1.0292145593869733</v>
      </c>
      <c r="N189" s="20">
        <v>0.96609195402298853</v>
      </c>
      <c r="O189" s="20">
        <v>0.96992337164750952</v>
      </c>
      <c r="P189" s="20">
        <v>0.97222222222222221</v>
      </c>
      <c r="Q189" s="20">
        <v>0.96666666666666667</v>
      </c>
      <c r="R189" s="9"/>
    </row>
    <row r="190" spans="1:18" s="31" customFormat="1" x14ac:dyDescent="0.45">
      <c r="A190" s="9"/>
      <c r="B190" s="23" t="s">
        <v>13</v>
      </c>
      <c r="C190" s="24" t="s">
        <v>301</v>
      </c>
      <c r="D190" s="21" t="s">
        <v>301</v>
      </c>
      <c r="E190" s="21" t="s">
        <v>15</v>
      </c>
      <c r="F190" s="21" t="s">
        <v>1280</v>
      </c>
      <c r="G190" s="21" t="s">
        <v>1094</v>
      </c>
      <c r="H190" s="22">
        <v>7618</v>
      </c>
      <c r="I190" s="22">
        <v>8807</v>
      </c>
      <c r="J190" s="22">
        <v>9784</v>
      </c>
      <c r="K190" s="19">
        <v>761.80000000000007</v>
      </c>
      <c r="L190" s="20">
        <v>0.7719442165709598</v>
      </c>
      <c r="M190" s="20">
        <v>1.0590405904059041</v>
      </c>
      <c r="N190" s="20">
        <v>0.92421259842519687</v>
      </c>
      <c r="O190" s="20">
        <v>0.75295275590551181</v>
      </c>
      <c r="P190" s="20">
        <v>0.80019685039370081</v>
      </c>
      <c r="Q190" s="20">
        <v>0.78838582677165359</v>
      </c>
      <c r="R190" s="9"/>
    </row>
    <row r="191" spans="1:18" s="31" customFormat="1" x14ac:dyDescent="0.45">
      <c r="A191" s="9"/>
      <c r="B191" s="23" t="s">
        <v>13</v>
      </c>
      <c r="C191" s="24" t="s">
        <v>302</v>
      </c>
      <c r="D191" s="21" t="s">
        <v>302</v>
      </c>
      <c r="E191" s="21" t="s">
        <v>15</v>
      </c>
      <c r="F191" s="21" t="s">
        <v>1281</v>
      </c>
      <c r="G191" s="21" t="s">
        <v>1094</v>
      </c>
      <c r="H191" s="22">
        <v>4495</v>
      </c>
      <c r="I191" s="22">
        <v>5425</v>
      </c>
      <c r="J191" s="22">
        <v>5839</v>
      </c>
      <c r="K191" s="19">
        <v>449.5</v>
      </c>
      <c r="L191" s="20">
        <v>0.8527508090614887</v>
      </c>
      <c r="M191" s="20">
        <v>1.145631067961165</v>
      </c>
      <c r="N191" s="20">
        <v>0.99611650485436898</v>
      </c>
      <c r="O191" s="20">
        <v>0.8679611650485437</v>
      </c>
      <c r="P191" s="20">
        <v>0.87766990291262137</v>
      </c>
      <c r="Q191" s="20">
        <v>0.88155339805825239</v>
      </c>
      <c r="R191" s="9"/>
    </row>
    <row r="192" spans="1:18" s="31" customFormat="1" x14ac:dyDescent="0.45">
      <c r="A192" s="9"/>
      <c r="B192" s="23" t="s">
        <v>13</v>
      </c>
      <c r="C192" s="24" t="s">
        <v>303</v>
      </c>
      <c r="D192" s="21" t="s">
        <v>303</v>
      </c>
      <c r="E192" s="21" t="s">
        <v>15</v>
      </c>
      <c r="F192" s="21" t="s">
        <v>1282</v>
      </c>
      <c r="G192" s="21" t="s">
        <v>1094</v>
      </c>
      <c r="H192" s="22">
        <v>41294</v>
      </c>
      <c r="I192" s="22">
        <v>49980</v>
      </c>
      <c r="J192" s="22">
        <v>64731</v>
      </c>
      <c r="K192" s="19">
        <v>4129.4000000000005</v>
      </c>
      <c r="L192" s="20">
        <v>0.93439826302729534</v>
      </c>
      <c r="M192" s="20">
        <v>1.1784135845545476</v>
      </c>
      <c r="N192" s="20">
        <v>1.0643840714551545</v>
      </c>
      <c r="O192" s="20">
        <v>0.95868998883513212</v>
      </c>
      <c r="P192" s="20">
        <v>0.94398957945664308</v>
      </c>
      <c r="Q192" s="20">
        <v>0.95868998883513212</v>
      </c>
      <c r="R192" s="9"/>
    </row>
    <row r="193" spans="1:18" s="31" customFormat="1" x14ac:dyDescent="0.45">
      <c r="A193" s="9"/>
      <c r="B193" s="23" t="s">
        <v>13</v>
      </c>
      <c r="C193" s="24" t="s">
        <v>304</v>
      </c>
      <c r="D193" s="21" t="s">
        <v>305</v>
      </c>
      <c r="E193" s="21" t="s">
        <v>15</v>
      </c>
      <c r="F193" s="21" t="s">
        <v>1283</v>
      </c>
      <c r="G193" s="21" t="s">
        <v>1094</v>
      </c>
      <c r="H193" s="22">
        <v>7932</v>
      </c>
      <c r="I193" s="22">
        <v>8293</v>
      </c>
      <c r="J193" s="22">
        <v>8068</v>
      </c>
      <c r="K193" s="19">
        <v>793.2</v>
      </c>
      <c r="L193" s="20">
        <v>0.8623629719853837</v>
      </c>
      <c r="M193" s="20">
        <v>1.0475319926873858</v>
      </c>
      <c r="N193" s="20">
        <v>0.94590643274853803</v>
      </c>
      <c r="O193" s="20">
        <v>0.96345029239766078</v>
      </c>
      <c r="P193" s="20">
        <v>0.92397660818713445</v>
      </c>
      <c r="Q193" s="20">
        <v>0.95321637426900585</v>
      </c>
      <c r="R193" s="9"/>
    </row>
    <row r="194" spans="1:18" s="31" customFormat="1" x14ac:dyDescent="0.45">
      <c r="A194" s="9"/>
      <c r="B194" s="23" t="s">
        <v>13</v>
      </c>
      <c r="C194" s="24" t="s">
        <v>306</v>
      </c>
      <c r="D194" s="21" t="s">
        <v>306</v>
      </c>
      <c r="E194" s="21" t="s">
        <v>15</v>
      </c>
      <c r="F194" s="21" t="s">
        <v>1284</v>
      </c>
      <c r="G194" s="21" t="s">
        <v>1094</v>
      </c>
      <c r="H194" s="22">
        <v>35281</v>
      </c>
      <c r="I194" s="22">
        <v>35727</v>
      </c>
      <c r="J194" s="22">
        <v>37929</v>
      </c>
      <c r="K194" s="19">
        <v>3528.1000000000004</v>
      </c>
      <c r="L194" s="20">
        <v>0.92583857442348005</v>
      </c>
      <c r="M194" s="20">
        <v>1.0428290766208252</v>
      </c>
      <c r="N194" s="20">
        <v>0.96509433962264146</v>
      </c>
      <c r="O194" s="20">
        <v>0.97421383647798743</v>
      </c>
      <c r="P194" s="20">
        <v>0.96477987421383649</v>
      </c>
      <c r="Q194" s="20">
        <v>0.95251572327044021</v>
      </c>
      <c r="R194" s="9"/>
    </row>
    <row r="195" spans="1:18" s="31" customFormat="1" x14ac:dyDescent="0.45">
      <c r="A195" s="9"/>
      <c r="B195" s="23" t="s">
        <v>13</v>
      </c>
      <c r="C195" s="24" t="s">
        <v>307</v>
      </c>
      <c r="D195" s="21" t="s">
        <v>308</v>
      </c>
      <c r="E195" s="21" t="s">
        <v>15</v>
      </c>
      <c r="F195" s="21" t="s">
        <v>1285</v>
      </c>
      <c r="G195" s="21" t="s">
        <v>1094</v>
      </c>
      <c r="H195" s="22">
        <v>4080</v>
      </c>
      <c r="I195" s="22">
        <v>4891</v>
      </c>
      <c r="J195" s="22">
        <v>3900</v>
      </c>
      <c r="K195" s="19">
        <v>408</v>
      </c>
      <c r="L195" s="20">
        <v>0.98477157360406087</v>
      </c>
      <c r="M195" s="20">
        <v>0.99288256227758009</v>
      </c>
      <c r="N195" s="20">
        <v>0.92170818505338081</v>
      </c>
      <c r="O195" s="20">
        <v>0.98932384341637014</v>
      </c>
      <c r="P195" s="20">
        <v>0.98932384341637014</v>
      </c>
      <c r="Q195" s="20">
        <v>0.98576512455516019</v>
      </c>
      <c r="R195" s="9"/>
    </row>
    <row r="196" spans="1:18" s="31" customFormat="1" x14ac:dyDescent="0.45">
      <c r="A196" s="9"/>
      <c r="B196" s="23" t="s">
        <v>13</v>
      </c>
      <c r="C196" s="24" t="s">
        <v>309</v>
      </c>
      <c r="D196" s="21" t="s">
        <v>310</v>
      </c>
      <c r="E196" s="21" t="s">
        <v>15</v>
      </c>
      <c r="F196" s="21" t="s">
        <v>1286</v>
      </c>
      <c r="G196" s="21" t="s">
        <v>1094</v>
      </c>
      <c r="H196" s="22">
        <v>6583</v>
      </c>
      <c r="I196" s="22">
        <v>7079</v>
      </c>
      <c r="J196" s="22">
        <v>8460</v>
      </c>
      <c r="K196" s="19">
        <v>658.30000000000007</v>
      </c>
      <c r="L196" s="20">
        <v>1.2064343163538873</v>
      </c>
      <c r="M196" s="20">
        <v>0.98939393939393938</v>
      </c>
      <c r="N196" s="20">
        <v>0.96818181818181814</v>
      </c>
      <c r="O196" s="20">
        <v>0.90922619047619047</v>
      </c>
      <c r="P196" s="20">
        <v>0.96666666666666667</v>
      </c>
      <c r="Q196" s="20">
        <v>0.98611111111111116</v>
      </c>
      <c r="R196" s="9"/>
    </row>
    <row r="197" spans="1:18" s="31" customFormat="1" x14ac:dyDescent="0.45">
      <c r="A197" s="9"/>
      <c r="B197" s="23" t="s">
        <v>13</v>
      </c>
      <c r="C197" s="24" t="s">
        <v>311</v>
      </c>
      <c r="D197" s="21" t="s">
        <v>311</v>
      </c>
      <c r="E197" s="21" t="s">
        <v>15</v>
      </c>
      <c r="F197" s="21" t="s">
        <v>1287</v>
      </c>
      <c r="G197" s="21" t="s">
        <v>1094</v>
      </c>
      <c r="H197" s="22">
        <v>9</v>
      </c>
      <c r="I197" s="22">
        <v>16</v>
      </c>
      <c r="J197" s="22">
        <v>19</v>
      </c>
      <c r="K197" s="19">
        <v>0.9</v>
      </c>
      <c r="L197" s="20">
        <v>1</v>
      </c>
      <c r="M197" s="20">
        <v>0.5</v>
      </c>
      <c r="N197" s="20">
        <v>0.5</v>
      </c>
      <c r="O197" s="20">
        <v>1</v>
      </c>
      <c r="P197" s="20">
        <v>0.5</v>
      </c>
      <c r="Q197" s="20">
        <v>0.5</v>
      </c>
      <c r="R197" s="9"/>
    </row>
    <row r="198" spans="1:18" s="31" customFormat="1" x14ac:dyDescent="0.45">
      <c r="A198" s="9"/>
      <c r="B198" s="23" t="s">
        <v>13</v>
      </c>
      <c r="C198" s="24" t="s">
        <v>312</v>
      </c>
      <c r="D198" s="21" t="s">
        <v>313</v>
      </c>
      <c r="E198" s="21" t="s">
        <v>15</v>
      </c>
      <c r="F198" s="21" t="s">
        <v>1288</v>
      </c>
      <c r="G198" s="21" t="s">
        <v>1094</v>
      </c>
      <c r="H198" s="22">
        <v>12466</v>
      </c>
      <c r="I198" s="22">
        <v>13361</v>
      </c>
      <c r="J198" s="22">
        <v>16332</v>
      </c>
      <c r="K198" s="19">
        <v>1246.6000000000001</v>
      </c>
      <c r="L198" s="20">
        <v>0.92074848651623553</v>
      </c>
      <c r="M198" s="20">
        <v>1.051980198019802</v>
      </c>
      <c r="N198" s="20">
        <v>0.95376486129458393</v>
      </c>
      <c r="O198" s="20">
        <v>0.94914134742404233</v>
      </c>
      <c r="P198" s="20">
        <v>0.92800528401585203</v>
      </c>
      <c r="Q198" s="20">
        <v>0.91611624834874505</v>
      </c>
      <c r="R198" s="9"/>
    </row>
    <row r="199" spans="1:18" s="31" customFormat="1" x14ac:dyDescent="0.45">
      <c r="A199" s="9"/>
      <c r="B199" s="23" t="s">
        <v>13</v>
      </c>
      <c r="C199" s="24" t="s">
        <v>314</v>
      </c>
      <c r="D199" s="21" t="s">
        <v>314</v>
      </c>
      <c r="E199" s="21" t="s">
        <v>15</v>
      </c>
      <c r="F199" s="21" t="s">
        <v>1289</v>
      </c>
      <c r="G199" s="21" t="s">
        <v>1094</v>
      </c>
      <c r="H199" s="22">
        <v>9884</v>
      </c>
      <c r="I199" s="22">
        <v>11322</v>
      </c>
      <c r="J199" s="22">
        <v>12268</v>
      </c>
      <c r="K199" s="19">
        <v>988.40000000000009</v>
      </c>
      <c r="L199" s="20">
        <v>0.94614264919941771</v>
      </c>
      <c r="M199" s="20">
        <v>1.0403930131004366</v>
      </c>
      <c r="N199" s="20">
        <v>0.97816593886462877</v>
      </c>
      <c r="O199" s="20">
        <v>0.95283842794759821</v>
      </c>
      <c r="P199" s="20">
        <v>0.9606986899563319</v>
      </c>
      <c r="Q199" s="20">
        <v>0.95371179039301313</v>
      </c>
      <c r="R199" s="9"/>
    </row>
    <row r="200" spans="1:18" s="31" customFormat="1" x14ac:dyDescent="0.45">
      <c r="A200" s="9"/>
      <c r="B200" s="23" t="s">
        <v>13</v>
      </c>
      <c r="C200" s="24" t="s">
        <v>315</v>
      </c>
      <c r="D200" s="21" t="s">
        <v>315</v>
      </c>
      <c r="E200" s="21" t="s">
        <v>15</v>
      </c>
      <c r="F200" s="21" t="s">
        <v>1290</v>
      </c>
      <c r="G200" s="21" t="s">
        <v>1094</v>
      </c>
      <c r="H200" s="22">
        <v>666</v>
      </c>
      <c r="I200" s="22">
        <v>719</v>
      </c>
      <c r="J200" s="22">
        <v>635</v>
      </c>
      <c r="K200" s="19">
        <v>66.600000000000009</v>
      </c>
      <c r="L200" s="20">
        <v>0.81578947368421051</v>
      </c>
      <c r="M200" s="20">
        <v>1.06</v>
      </c>
      <c r="N200" s="20">
        <v>0.92063492063492058</v>
      </c>
      <c r="O200" s="20">
        <v>0.92063492063492058</v>
      </c>
      <c r="P200" s="20">
        <v>0.90476190476190477</v>
      </c>
      <c r="Q200" s="20">
        <v>0.88888888888888884</v>
      </c>
      <c r="R200" s="9"/>
    </row>
    <row r="201" spans="1:18" s="31" customFormat="1" x14ac:dyDescent="0.45">
      <c r="A201" s="9"/>
      <c r="B201" s="23" t="s">
        <v>13</v>
      </c>
      <c r="C201" s="24" t="s">
        <v>316</v>
      </c>
      <c r="D201" s="21" t="s">
        <v>317</v>
      </c>
      <c r="E201" s="21" t="s">
        <v>15</v>
      </c>
      <c r="F201" s="21" t="s">
        <v>1291</v>
      </c>
      <c r="G201" s="21" t="s">
        <v>1094</v>
      </c>
      <c r="H201" s="22">
        <v>19442</v>
      </c>
      <c r="I201" s="22">
        <v>20419</v>
      </c>
      <c r="J201" s="22">
        <v>22396</v>
      </c>
      <c r="K201" s="19">
        <v>1944.2</v>
      </c>
      <c r="L201" s="20">
        <v>0.99580615097856473</v>
      </c>
      <c r="M201" s="20">
        <v>1.0743541272841839</v>
      </c>
      <c r="N201" s="20">
        <v>1.020097772949484</v>
      </c>
      <c r="O201" s="20">
        <v>1.0125408942202836</v>
      </c>
      <c r="P201" s="20">
        <v>1.0135722041259501</v>
      </c>
      <c r="Q201" s="20">
        <v>0.99834710743801658</v>
      </c>
      <c r="R201" s="9"/>
    </row>
    <row r="202" spans="1:18" s="31" customFormat="1" x14ac:dyDescent="0.45">
      <c r="A202" s="9"/>
      <c r="B202" s="23" t="s">
        <v>13</v>
      </c>
      <c r="C202" s="24" t="s">
        <v>318</v>
      </c>
      <c r="D202" s="21" t="s">
        <v>318</v>
      </c>
      <c r="E202" s="21" t="s">
        <v>15</v>
      </c>
      <c r="F202" s="21" t="s">
        <v>1292</v>
      </c>
      <c r="G202" s="21" t="s">
        <v>1094</v>
      </c>
      <c r="H202" s="22">
        <v>3232</v>
      </c>
      <c r="I202" s="22">
        <v>3714</v>
      </c>
      <c r="J202" s="22">
        <v>3703</v>
      </c>
      <c r="K202" s="19">
        <v>323.20000000000005</v>
      </c>
      <c r="L202" s="20">
        <v>0.85927505330490406</v>
      </c>
      <c r="M202" s="20">
        <v>1.1093247588424437</v>
      </c>
      <c r="N202" s="20">
        <v>1.0876712328767124</v>
      </c>
      <c r="O202" s="20">
        <v>1.0581717451523547</v>
      </c>
      <c r="P202" s="20">
        <v>1.0456989247311828</v>
      </c>
      <c r="Q202" s="20">
        <v>1.0133333333333334</v>
      </c>
      <c r="R202" s="9"/>
    </row>
    <row r="203" spans="1:18" s="31" customFormat="1" x14ac:dyDescent="0.45">
      <c r="A203" s="9"/>
      <c r="B203" s="23" t="s">
        <v>13</v>
      </c>
      <c r="C203" s="24" t="s">
        <v>319</v>
      </c>
      <c r="D203" s="21" t="s">
        <v>320</v>
      </c>
      <c r="E203" s="21" t="s">
        <v>15</v>
      </c>
      <c r="F203" s="21" t="s">
        <v>1293</v>
      </c>
      <c r="G203" s="21" t="s">
        <v>1094</v>
      </c>
      <c r="H203" s="22">
        <v>32445</v>
      </c>
      <c r="I203" s="22">
        <v>34606</v>
      </c>
      <c r="J203" s="22">
        <v>38662</v>
      </c>
      <c r="K203" s="19">
        <v>3244.5</v>
      </c>
      <c r="L203" s="20">
        <v>0.78445843281962235</v>
      </c>
      <c r="M203" s="20">
        <v>0.87658743080429824</v>
      </c>
      <c r="N203" s="20">
        <v>0.78483980203177905</v>
      </c>
      <c r="O203" s="20">
        <v>0.8968481375358166</v>
      </c>
      <c r="P203" s="20">
        <v>0.87053920291742637</v>
      </c>
      <c r="Q203" s="20">
        <v>0.78405834852826262</v>
      </c>
      <c r="R203" s="9"/>
    </row>
    <row r="204" spans="1:18" s="31" customFormat="1" x14ac:dyDescent="0.45">
      <c r="A204" s="9"/>
      <c r="B204" s="23" t="s">
        <v>13</v>
      </c>
      <c r="C204" s="24" t="s">
        <v>321</v>
      </c>
      <c r="D204" s="21" t="s">
        <v>322</v>
      </c>
      <c r="E204" s="21" t="s">
        <v>15</v>
      </c>
      <c r="F204" s="21" t="s">
        <v>1294</v>
      </c>
      <c r="G204" s="21" t="s">
        <v>1094</v>
      </c>
      <c r="H204" s="22">
        <v>5810</v>
      </c>
      <c r="I204" s="22">
        <v>6224</v>
      </c>
      <c r="J204" s="22">
        <v>5524</v>
      </c>
      <c r="K204" s="19">
        <v>581</v>
      </c>
      <c r="L204" s="20">
        <v>0.84192439862542956</v>
      </c>
      <c r="M204" s="20">
        <v>1.0592783505154639</v>
      </c>
      <c r="N204" s="20">
        <v>0.89278350515463922</v>
      </c>
      <c r="O204" s="20">
        <v>0.93814432989690721</v>
      </c>
      <c r="P204" s="20">
        <v>0.91752577319587625</v>
      </c>
      <c r="Q204" s="20">
        <v>0.90309278350515465</v>
      </c>
      <c r="R204" s="9"/>
    </row>
    <row r="205" spans="1:18" s="31" customFormat="1" x14ac:dyDescent="0.45">
      <c r="A205" s="9"/>
      <c r="B205" s="23" t="s">
        <v>13</v>
      </c>
      <c r="C205" s="24" t="s">
        <v>323</v>
      </c>
      <c r="D205" s="21" t="s">
        <v>323</v>
      </c>
      <c r="E205" s="21" t="s">
        <v>15</v>
      </c>
      <c r="F205" s="21" t="s">
        <v>1295</v>
      </c>
      <c r="G205" s="21" t="s">
        <v>1094</v>
      </c>
      <c r="H205" s="22">
        <v>7657</v>
      </c>
      <c r="I205" s="22">
        <v>8608</v>
      </c>
      <c r="J205" s="22">
        <v>9263</v>
      </c>
      <c r="K205" s="19">
        <v>765.7</v>
      </c>
      <c r="L205" s="20">
        <v>0.96056338028169019</v>
      </c>
      <c r="M205" s="20">
        <v>1.0366197183098591</v>
      </c>
      <c r="N205" s="20">
        <v>1.0033783783783783</v>
      </c>
      <c r="O205" s="20">
        <v>0.99774774774774777</v>
      </c>
      <c r="P205" s="20">
        <v>1</v>
      </c>
      <c r="Q205" s="20">
        <v>0.9966216216216216</v>
      </c>
      <c r="R205" s="9"/>
    </row>
    <row r="206" spans="1:18" s="31" customFormat="1" x14ac:dyDescent="0.45">
      <c r="A206" s="9"/>
      <c r="B206" s="23" t="s">
        <v>13</v>
      </c>
      <c r="C206" s="24" t="s">
        <v>324</v>
      </c>
      <c r="D206" s="21" t="s">
        <v>324</v>
      </c>
      <c r="E206" s="21" t="s">
        <v>15</v>
      </c>
      <c r="F206" s="21" t="s">
        <v>1296</v>
      </c>
      <c r="G206" s="21" t="s">
        <v>1094</v>
      </c>
      <c r="H206" s="22">
        <v>442</v>
      </c>
      <c r="I206" s="22">
        <v>390</v>
      </c>
      <c r="J206" s="22">
        <v>0</v>
      </c>
      <c r="K206" s="19">
        <v>44.2</v>
      </c>
      <c r="L206" s="20" t="s">
        <v>1823</v>
      </c>
      <c r="M206" s="20" t="s">
        <v>1823</v>
      </c>
      <c r="N206" s="20" t="s">
        <v>1823</v>
      </c>
      <c r="O206" s="20" t="s">
        <v>1823</v>
      </c>
      <c r="P206" s="20" t="s">
        <v>1823</v>
      </c>
      <c r="Q206" s="20" t="s">
        <v>1823</v>
      </c>
      <c r="R206" s="9"/>
    </row>
    <row r="207" spans="1:18" s="31" customFormat="1" x14ac:dyDescent="0.45">
      <c r="A207" s="9"/>
      <c r="B207" s="23" t="s">
        <v>13</v>
      </c>
      <c r="C207" s="24" t="s">
        <v>325</v>
      </c>
      <c r="D207" s="21" t="s">
        <v>325</v>
      </c>
      <c r="E207" s="21" t="s">
        <v>15</v>
      </c>
      <c r="F207" s="21" t="s">
        <v>1297</v>
      </c>
      <c r="G207" s="21" t="s">
        <v>1094</v>
      </c>
      <c r="H207" s="22">
        <v>1200</v>
      </c>
      <c r="I207" s="22">
        <v>891</v>
      </c>
      <c r="J207" s="22">
        <v>0</v>
      </c>
      <c r="K207" s="19">
        <v>120</v>
      </c>
      <c r="L207" s="20" t="s">
        <v>1823</v>
      </c>
      <c r="M207" s="20" t="s">
        <v>1823</v>
      </c>
      <c r="N207" s="20" t="s">
        <v>1823</v>
      </c>
      <c r="O207" s="20" t="s">
        <v>1823</v>
      </c>
      <c r="P207" s="20" t="s">
        <v>1823</v>
      </c>
      <c r="Q207" s="20" t="s">
        <v>1823</v>
      </c>
      <c r="R207" s="9"/>
    </row>
    <row r="208" spans="1:18" s="31" customFormat="1" x14ac:dyDescent="0.45">
      <c r="A208" s="9"/>
      <c r="B208" s="23" t="s">
        <v>13</v>
      </c>
      <c r="C208" s="24" t="s">
        <v>326</v>
      </c>
      <c r="D208" s="21" t="s">
        <v>327</v>
      </c>
      <c r="E208" s="21" t="s">
        <v>15</v>
      </c>
      <c r="F208" s="21" t="s">
        <v>1298</v>
      </c>
      <c r="G208" s="21" t="s">
        <v>1094</v>
      </c>
      <c r="H208" s="22">
        <v>17235</v>
      </c>
      <c r="I208" s="22">
        <v>17467</v>
      </c>
      <c r="J208" s="22">
        <v>17736</v>
      </c>
      <c r="K208" s="19">
        <v>1723.5</v>
      </c>
      <c r="L208" s="20">
        <v>1.0474065811489124</v>
      </c>
      <c r="M208" s="20">
        <v>0.91825613079019075</v>
      </c>
      <c r="N208" s="20">
        <v>0.97876712328767124</v>
      </c>
      <c r="O208" s="20">
        <v>0.95018679950186802</v>
      </c>
      <c r="P208" s="20">
        <v>0.98239436619718312</v>
      </c>
      <c r="Q208" s="20">
        <v>0.97293640054127195</v>
      </c>
      <c r="R208" s="9"/>
    </row>
    <row r="209" spans="1:18" s="31" customFormat="1" x14ac:dyDescent="0.45">
      <c r="A209" s="9"/>
      <c r="B209" s="23" t="s">
        <v>13</v>
      </c>
      <c r="C209" s="24" t="s">
        <v>328</v>
      </c>
      <c r="D209" s="21" t="s">
        <v>329</v>
      </c>
      <c r="E209" s="21" t="s">
        <v>15</v>
      </c>
      <c r="F209" s="21" t="s">
        <v>1299</v>
      </c>
      <c r="G209" s="21" t="s">
        <v>1094</v>
      </c>
      <c r="H209" s="22">
        <v>13097</v>
      </c>
      <c r="I209" s="22">
        <v>13472</v>
      </c>
      <c r="J209" s="22">
        <v>14126</v>
      </c>
      <c r="K209" s="19">
        <v>1309.7</v>
      </c>
      <c r="L209" s="20">
        <v>0.98235294117647054</v>
      </c>
      <c r="M209" s="20">
        <v>0.93303964757709246</v>
      </c>
      <c r="N209" s="20">
        <v>0.9652605459057072</v>
      </c>
      <c r="O209" s="20">
        <v>0.96466721446179127</v>
      </c>
      <c r="P209" s="20">
        <v>1.0016638935108153</v>
      </c>
      <c r="Q209" s="20">
        <v>0.99829931972789121</v>
      </c>
      <c r="R209" s="9"/>
    </row>
    <row r="210" spans="1:18" s="31" customFormat="1" x14ac:dyDescent="0.45">
      <c r="A210" s="9"/>
      <c r="B210" s="23" t="s">
        <v>13</v>
      </c>
      <c r="C210" s="24" t="s">
        <v>330</v>
      </c>
      <c r="D210" s="21" t="s">
        <v>331</v>
      </c>
      <c r="E210" s="21" t="s">
        <v>15</v>
      </c>
      <c r="F210" s="21" t="s">
        <v>1300</v>
      </c>
      <c r="G210" s="21" t="s">
        <v>1094</v>
      </c>
      <c r="H210" s="22">
        <v>20203</v>
      </c>
      <c r="I210" s="22">
        <v>20845</v>
      </c>
      <c r="J210" s="22">
        <v>18977</v>
      </c>
      <c r="K210" s="19">
        <v>2020.3000000000002</v>
      </c>
      <c r="L210" s="20">
        <v>0.87317303158887316</v>
      </c>
      <c r="M210" s="20">
        <v>1.0233215547703181</v>
      </c>
      <c r="N210" s="20">
        <v>0.894880174291939</v>
      </c>
      <c r="O210" s="20">
        <v>0.89814814814814814</v>
      </c>
      <c r="P210" s="20">
        <v>0.90468409586056642</v>
      </c>
      <c r="Q210" s="20">
        <v>0.87037037037037035</v>
      </c>
      <c r="R210" s="9"/>
    </row>
    <row r="211" spans="1:18" s="31" customFormat="1" x14ac:dyDescent="0.45">
      <c r="A211" s="9"/>
      <c r="B211" s="23" t="s">
        <v>13</v>
      </c>
      <c r="C211" s="24" t="s">
        <v>332</v>
      </c>
      <c r="D211" s="21" t="s">
        <v>333</v>
      </c>
      <c r="E211" s="21" t="s">
        <v>15</v>
      </c>
      <c r="F211" s="21" t="s">
        <v>1301</v>
      </c>
      <c r="G211" s="21" t="s">
        <v>1094</v>
      </c>
      <c r="H211" s="22">
        <v>817</v>
      </c>
      <c r="I211" s="22">
        <v>809</v>
      </c>
      <c r="J211" s="22">
        <v>675</v>
      </c>
      <c r="K211" s="19">
        <v>81.7</v>
      </c>
      <c r="L211" s="20">
        <v>0.64102564102564108</v>
      </c>
      <c r="M211" s="20">
        <v>1.1153846153846154</v>
      </c>
      <c r="N211" s="20">
        <v>0.90769230769230769</v>
      </c>
      <c r="O211" s="20">
        <v>0.92307692307692313</v>
      </c>
      <c r="P211" s="20">
        <v>0.92307692307692313</v>
      </c>
      <c r="Q211" s="20">
        <v>0.93846153846153846</v>
      </c>
      <c r="R211" s="9"/>
    </row>
    <row r="212" spans="1:18" s="31" customFormat="1" x14ac:dyDescent="0.45">
      <c r="A212" s="9"/>
      <c r="B212" s="23" t="s">
        <v>13</v>
      </c>
      <c r="C212" s="24" t="s">
        <v>334</v>
      </c>
      <c r="D212" s="21" t="s">
        <v>335</v>
      </c>
      <c r="E212" s="21" t="s">
        <v>15</v>
      </c>
      <c r="F212" s="21" t="s">
        <v>1302</v>
      </c>
      <c r="G212" s="21" t="s">
        <v>1094</v>
      </c>
      <c r="H212" s="22">
        <v>4141</v>
      </c>
      <c r="I212" s="22">
        <v>1599</v>
      </c>
      <c r="J212" s="22">
        <v>-169</v>
      </c>
      <c r="K212" s="19">
        <v>414.1</v>
      </c>
      <c r="L212" s="20" t="s">
        <v>1823</v>
      </c>
      <c r="M212" s="20" t="s">
        <v>1823</v>
      </c>
      <c r="N212" s="20" t="s">
        <v>1823</v>
      </c>
      <c r="O212" s="20" t="s">
        <v>1823</v>
      </c>
      <c r="P212" s="20" t="s">
        <v>1823</v>
      </c>
      <c r="Q212" s="20" t="s">
        <v>1823</v>
      </c>
      <c r="R212" s="9"/>
    </row>
    <row r="213" spans="1:18" s="31" customFormat="1" x14ac:dyDescent="0.45">
      <c r="A213" s="9"/>
      <c r="B213" s="23" t="s">
        <v>13</v>
      </c>
      <c r="C213" s="24" t="s">
        <v>336</v>
      </c>
      <c r="D213" s="21" t="s">
        <v>337</v>
      </c>
      <c r="E213" s="21" t="s">
        <v>15</v>
      </c>
      <c r="F213" s="21" t="s">
        <v>1303</v>
      </c>
      <c r="G213" s="21" t="s">
        <v>1094</v>
      </c>
      <c r="H213" s="22">
        <v>8429</v>
      </c>
      <c r="I213" s="22">
        <v>9077</v>
      </c>
      <c r="J213" s="22">
        <v>8872</v>
      </c>
      <c r="K213" s="19">
        <v>842.90000000000009</v>
      </c>
      <c r="L213" s="20">
        <v>1.0886339937434828</v>
      </c>
      <c r="M213" s="20">
        <v>1.0971168437025796</v>
      </c>
      <c r="N213" s="20">
        <v>1.0663265306122449</v>
      </c>
      <c r="O213" s="20">
        <v>1.1339285714285714</v>
      </c>
      <c r="P213" s="20">
        <v>1.0672853828306264</v>
      </c>
      <c r="Q213" s="20">
        <v>0.93899782135076248</v>
      </c>
      <c r="R213" s="9"/>
    </row>
    <row r="214" spans="1:18" s="31" customFormat="1" x14ac:dyDescent="0.45">
      <c r="A214" s="9"/>
      <c r="B214" s="23" t="s">
        <v>13</v>
      </c>
      <c r="C214" s="24" t="s">
        <v>338</v>
      </c>
      <c r="D214" s="21" t="s">
        <v>338</v>
      </c>
      <c r="E214" s="21" t="s">
        <v>15</v>
      </c>
      <c r="F214" s="21" t="s">
        <v>1304</v>
      </c>
      <c r="G214" s="21" t="s">
        <v>1094</v>
      </c>
      <c r="H214" s="22">
        <v>75968</v>
      </c>
      <c r="I214" s="22">
        <v>80662</v>
      </c>
      <c r="J214" s="22">
        <v>74024</v>
      </c>
      <c r="K214" s="19">
        <v>7596.8</v>
      </c>
      <c r="L214" s="20">
        <v>0.81573992719969879</v>
      </c>
      <c r="M214" s="20">
        <v>1.0655367231638417</v>
      </c>
      <c r="N214" s="20">
        <v>0.89546618466636541</v>
      </c>
      <c r="O214" s="20">
        <v>0.90555806597379118</v>
      </c>
      <c r="P214" s="20">
        <v>0.90314806446754026</v>
      </c>
      <c r="Q214" s="20">
        <v>0.90540744087965053</v>
      </c>
      <c r="R214" s="9"/>
    </row>
    <row r="215" spans="1:18" s="31" customFormat="1" x14ac:dyDescent="0.45">
      <c r="A215" s="9"/>
      <c r="B215" s="23" t="s">
        <v>13</v>
      </c>
      <c r="C215" s="24" t="s">
        <v>339</v>
      </c>
      <c r="D215" s="21" t="s">
        <v>339</v>
      </c>
      <c r="E215" s="21" t="s">
        <v>15</v>
      </c>
      <c r="F215" s="21" t="s">
        <v>1305</v>
      </c>
      <c r="G215" s="21" t="s">
        <v>1094</v>
      </c>
      <c r="H215" s="22">
        <v>761</v>
      </c>
      <c r="I215" s="22">
        <v>840</v>
      </c>
      <c r="J215" s="22">
        <v>712</v>
      </c>
      <c r="K215" s="19">
        <v>76.100000000000009</v>
      </c>
      <c r="L215" s="20">
        <v>0.70731707317073167</v>
      </c>
      <c r="M215" s="20">
        <v>1.1111111111111112</v>
      </c>
      <c r="N215" s="20">
        <v>0.83823529411764708</v>
      </c>
      <c r="O215" s="20">
        <v>0.8529411764705882</v>
      </c>
      <c r="P215" s="20">
        <v>0.8529411764705882</v>
      </c>
      <c r="Q215" s="20">
        <v>0.86764705882352944</v>
      </c>
      <c r="R215" s="9"/>
    </row>
    <row r="216" spans="1:18" s="31" customFormat="1" x14ac:dyDescent="0.45">
      <c r="A216" s="9"/>
      <c r="B216" s="23" t="s">
        <v>13</v>
      </c>
      <c r="C216" s="24" t="s">
        <v>340</v>
      </c>
      <c r="D216" s="21" t="s">
        <v>341</v>
      </c>
      <c r="E216" s="21" t="s">
        <v>15</v>
      </c>
      <c r="F216" s="21" t="s">
        <v>1306</v>
      </c>
      <c r="G216" s="21" t="s">
        <v>1094</v>
      </c>
      <c r="H216" s="22">
        <v>13401</v>
      </c>
      <c r="I216" s="22">
        <v>14328</v>
      </c>
      <c r="J216" s="22">
        <v>13518</v>
      </c>
      <c r="K216" s="19">
        <v>1340.1000000000001</v>
      </c>
      <c r="L216" s="20">
        <v>0.93183322303110527</v>
      </c>
      <c r="M216" s="20">
        <v>1.0850840336134453</v>
      </c>
      <c r="N216" s="20">
        <v>1.0655737704918034</v>
      </c>
      <c r="O216" s="20">
        <v>0.99819004524886878</v>
      </c>
      <c r="P216" s="20">
        <v>1.1285024154589371</v>
      </c>
      <c r="Q216" s="20">
        <v>1.0895833333333333</v>
      </c>
      <c r="R216" s="9"/>
    </row>
    <row r="217" spans="1:18" s="31" customFormat="1" x14ac:dyDescent="0.45">
      <c r="A217" s="9"/>
      <c r="B217" s="23" t="s">
        <v>13</v>
      </c>
      <c r="C217" s="24" t="s">
        <v>342</v>
      </c>
      <c r="D217" s="21" t="s">
        <v>342</v>
      </c>
      <c r="E217" s="21" t="s">
        <v>15</v>
      </c>
      <c r="F217" s="21" t="s">
        <v>1307</v>
      </c>
      <c r="G217" s="21" t="s">
        <v>1094</v>
      </c>
      <c r="H217" s="22">
        <v>285</v>
      </c>
      <c r="I217" s="22">
        <v>279</v>
      </c>
      <c r="J217" s="22">
        <v>224</v>
      </c>
      <c r="K217" s="19">
        <v>28.5</v>
      </c>
      <c r="L217" s="20">
        <v>1</v>
      </c>
      <c r="M217" s="20">
        <v>1.5</v>
      </c>
      <c r="N217" s="20">
        <v>0.95454545454545459</v>
      </c>
      <c r="O217" s="20">
        <v>0.76923076923076927</v>
      </c>
      <c r="P217" s="20">
        <v>0.80769230769230771</v>
      </c>
      <c r="Q217" s="20">
        <v>0.84</v>
      </c>
      <c r="R217" s="9"/>
    </row>
    <row r="218" spans="1:18" s="31" customFormat="1" x14ac:dyDescent="0.45">
      <c r="A218" s="9"/>
      <c r="B218" s="23" t="s">
        <v>13</v>
      </c>
      <c r="C218" s="24" t="s">
        <v>343</v>
      </c>
      <c r="D218" s="21" t="s">
        <v>344</v>
      </c>
      <c r="E218" s="21" t="s">
        <v>15</v>
      </c>
      <c r="F218" s="21" t="s">
        <v>1308</v>
      </c>
      <c r="G218" s="21" t="s">
        <v>1094</v>
      </c>
      <c r="H218" s="22">
        <v>165341</v>
      </c>
      <c r="I218" s="22">
        <v>173241</v>
      </c>
      <c r="J218" s="22">
        <v>168497</v>
      </c>
      <c r="K218" s="19">
        <v>16534.100000000002</v>
      </c>
      <c r="L218" s="20">
        <v>0.93829296424452135</v>
      </c>
      <c r="M218" s="20">
        <v>1.0425605536332181</v>
      </c>
      <c r="N218" s="20">
        <v>0.97785467128027681</v>
      </c>
      <c r="O218" s="20">
        <v>0.98235294117647054</v>
      </c>
      <c r="P218" s="20">
        <v>0.98186851211072668</v>
      </c>
      <c r="Q218" s="20">
        <v>0.9780622837370242</v>
      </c>
      <c r="R218" s="9"/>
    </row>
    <row r="219" spans="1:18" s="31" customFormat="1" x14ac:dyDescent="0.45">
      <c r="A219" s="9"/>
      <c r="B219" s="23" t="s">
        <v>13</v>
      </c>
      <c r="C219" s="24" t="s">
        <v>345</v>
      </c>
      <c r="D219" s="21" t="s">
        <v>346</v>
      </c>
      <c r="E219" s="21" t="s">
        <v>15</v>
      </c>
      <c r="F219" s="21" t="s">
        <v>1309</v>
      </c>
      <c r="G219" s="21" t="s">
        <v>1094</v>
      </c>
      <c r="H219" s="22">
        <v>9407</v>
      </c>
      <c r="I219" s="22">
        <v>10682</v>
      </c>
      <c r="J219" s="22">
        <v>10697</v>
      </c>
      <c r="K219" s="19">
        <v>940.7</v>
      </c>
      <c r="L219" s="20">
        <v>0.97592592592592597</v>
      </c>
      <c r="M219" s="20">
        <v>1.0180555555555555</v>
      </c>
      <c r="N219" s="20">
        <v>0.99333333333333329</v>
      </c>
      <c r="O219" s="20">
        <v>0.99</v>
      </c>
      <c r="P219" s="20">
        <v>0.99444444444444446</v>
      </c>
      <c r="Q219" s="20">
        <v>0.99111111111111116</v>
      </c>
      <c r="R219" s="9"/>
    </row>
    <row r="220" spans="1:18" s="31" customFormat="1" x14ac:dyDescent="0.45">
      <c r="A220" s="9"/>
      <c r="B220" s="23" t="s">
        <v>13</v>
      </c>
      <c r="C220" s="24" t="s">
        <v>347</v>
      </c>
      <c r="D220" s="21" t="s">
        <v>348</v>
      </c>
      <c r="E220" s="21" t="s">
        <v>15</v>
      </c>
      <c r="F220" s="21" t="s">
        <v>1310</v>
      </c>
      <c r="G220" s="21" t="s">
        <v>1094</v>
      </c>
      <c r="H220" s="22">
        <v>49926</v>
      </c>
      <c r="I220" s="22">
        <v>54300</v>
      </c>
      <c r="J220" s="22">
        <v>52131</v>
      </c>
      <c r="K220" s="19">
        <v>4992.6000000000004</v>
      </c>
      <c r="L220" s="20">
        <v>0.91290852656563815</v>
      </c>
      <c r="M220" s="20">
        <v>1.0394412489728841</v>
      </c>
      <c r="N220" s="20">
        <v>0.9664767747589833</v>
      </c>
      <c r="O220" s="20">
        <v>0.9664767747589833</v>
      </c>
      <c r="P220" s="20">
        <v>0.97085889570552142</v>
      </c>
      <c r="Q220" s="20">
        <v>0.9737072743207712</v>
      </c>
      <c r="R220" s="9"/>
    </row>
    <row r="221" spans="1:18" s="31" customFormat="1" x14ac:dyDescent="0.45">
      <c r="A221" s="9"/>
      <c r="B221" s="23" t="s">
        <v>13</v>
      </c>
      <c r="C221" s="24" t="s">
        <v>349</v>
      </c>
      <c r="D221" s="21" t="s">
        <v>349</v>
      </c>
      <c r="E221" s="21" t="s">
        <v>15</v>
      </c>
      <c r="F221" s="21" t="s">
        <v>1311</v>
      </c>
      <c r="G221" s="21" t="s">
        <v>1094</v>
      </c>
      <c r="H221" s="22">
        <v>0</v>
      </c>
      <c r="I221" s="22">
        <v>2113</v>
      </c>
      <c r="J221" s="22">
        <v>2904</v>
      </c>
      <c r="K221" s="19">
        <v>0</v>
      </c>
      <c r="L221" s="20">
        <v>1.0972222222222223</v>
      </c>
      <c r="M221" s="20">
        <v>0.98863636363636365</v>
      </c>
      <c r="N221" s="20">
        <v>0.96603773584905661</v>
      </c>
      <c r="O221" s="20">
        <v>1.0154440154440154</v>
      </c>
      <c r="P221" s="20">
        <v>1.0075471698113208</v>
      </c>
      <c r="Q221" s="20">
        <v>1.03862660944206</v>
      </c>
      <c r="R221" s="9"/>
    </row>
    <row r="222" spans="1:18" s="31" customFormat="1" x14ac:dyDescent="0.45">
      <c r="A222" s="9"/>
      <c r="B222" s="23" t="s">
        <v>13</v>
      </c>
      <c r="C222" s="24" t="s">
        <v>350</v>
      </c>
      <c r="D222" s="21" t="s">
        <v>350</v>
      </c>
      <c r="E222" s="21" t="s">
        <v>15</v>
      </c>
      <c r="F222" s="21" t="s">
        <v>1312</v>
      </c>
      <c r="G222" s="21" t="s">
        <v>1094</v>
      </c>
      <c r="H222" s="22">
        <v>0</v>
      </c>
      <c r="I222" s="22">
        <v>756</v>
      </c>
      <c r="J222" s="22">
        <v>664</v>
      </c>
      <c r="K222" s="19">
        <v>0</v>
      </c>
      <c r="L222" s="20">
        <v>0.85</v>
      </c>
      <c r="M222" s="20">
        <v>1</v>
      </c>
      <c r="N222" s="20">
        <v>1.0158730158730158</v>
      </c>
      <c r="O222" s="20">
        <v>1.1694915254237288</v>
      </c>
      <c r="P222" s="20">
        <v>1.1379310344827587</v>
      </c>
      <c r="Q222" s="20">
        <v>1.2830188679245282</v>
      </c>
      <c r="R222" s="9"/>
    </row>
    <row r="223" spans="1:18" s="31" customFormat="1" x14ac:dyDescent="0.45">
      <c r="A223" s="9"/>
      <c r="B223" s="23" t="s">
        <v>13</v>
      </c>
      <c r="C223" s="24" t="s">
        <v>351</v>
      </c>
      <c r="D223" s="21" t="s">
        <v>351</v>
      </c>
      <c r="E223" s="21" t="s">
        <v>15</v>
      </c>
      <c r="F223" s="21" t="s">
        <v>1313</v>
      </c>
      <c r="G223" s="21" t="s">
        <v>1094</v>
      </c>
      <c r="H223" s="22">
        <v>0</v>
      </c>
      <c r="I223" s="22">
        <v>11016</v>
      </c>
      <c r="J223" s="22">
        <v>17507</v>
      </c>
      <c r="K223" s="19">
        <v>0</v>
      </c>
      <c r="L223" s="20">
        <v>1.0088845014807502</v>
      </c>
      <c r="M223" s="20">
        <v>0.98708162066940697</v>
      </c>
      <c r="N223" s="20">
        <v>1.0511679644048944</v>
      </c>
      <c r="O223" s="20">
        <v>0.99319727891156462</v>
      </c>
      <c r="P223" s="20">
        <v>0.93892339544513459</v>
      </c>
      <c r="Q223" s="20">
        <v>0.91108730583824316</v>
      </c>
      <c r="R223" s="9"/>
    </row>
    <row r="224" spans="1:18" s="31" customFormat="1" x14ac:dyDescent="0.45">
      <c r="A224" s="9"/>
      <c r="B224" s="23" t="s">
        <v>13</v>
      </c>
      <c r="C224" s="24" t="s">
        <v>352</v>
      </c>
      <c r="D224" s="21" t="s">
        <v>352</v>
      </c>
      <c r="E224" s="21" t="s">
        <v>15</v>
      </c>
      <c r="F224" s="21" t="s">
        <v>1314</v>
      </c>
      <c r="G224" s="21" t="s">
        <v>1094</v>
      </c>
      <c r="H224" s="22">
        <v>0</v>
      </c>
      <c r="I224" s="22">
        <v>3282</v>
      </c>
      <c r="J224" s="22">
        <v>4378</v>
      </c>
      <c r="K224" s="19">
        <v>0</v>
      </c>
      <c r="L224" s="20">
        <v>0.97053726169844023</v>
      </c>
      <c r="M224" s="20">
        <v>1.0396270396270397</v>
      </c>
      <c r="N224" s="20">
        <v>1.0125</v>
      </c>
      <c r="O224" s="20">
        <v>1.0131826741996233</v>
      </c>
      <c r="P224" s="20">
        <v>0.931640625</v>
      </c>
      <c r="Q224" s="20">
        <v>0.86278195488721809</v>
      </c>
      <c r="R224" s="9"/>
    </row>
    <row r="225" spans="1:18" s="31" customFormat="1" x14ac:dyDescent="0.45">
      <c r="A225" s="9"/>
      <c r="B225" s="23" t="s">
        <v>13</v>
      </c>
      <c r="C225" s="24" t="s">
        <v>353</v>
      </c>
      <c r="D225" s="21" t="s">
        <v>354</v>
      </c>
      <c r="E225" s="21" t="s">
        <v>15</v>
      </c>
      <c r="F225" s="21" t="s">
        <v>1315</v>
      </c>
      <c r="G225" s="21" t="s">
        <v>1094</v>
      </c>
      <c r="H225" s="22">
        <v>97704</v>
      </c>
      <c r="I225" s="22">
        <v>102316</v>
      </c>
      <c r="J225" s="22">
        <v>91865</v>
      </c>
      <c r="K225" s="19">
        <v>9770.4</v>
      </c>
      <c r="L225" s="20">
        <v>0.99312784234461848</v>
      </c>
      <c r="M225" s="20">
        <v>1.0121221191260101</v>
      </c>
      <c r="N225" s="20">
        <v>0.91069574247144336</v>
      </c>
      <c r="O225" s="20">
        <v>0.88461982231452641</v>
      </c>
      <c r="P225" s="20">
        <v>0.91990686845168801</v>
      </c>
      <c r="Q225" s="20">
        <v>0.91256897608828935</v>
      </c>
      <c r="R225" s="9"/>
    </row>
    <row r="226" spans="1:18" s="31" customFormat="1" x14ac:dyDescent="0.45">
      <c r="A226" s="9"/>
      <c r="B226" s="23" t="s">
        <v>13</v>
      </c>
      <c r="C226" s="24" t="s">
        <v>355</v>
      </c>
      <c r="D226" s="21" t="s">
        <v>356</v>
      </c>
      <c r="E226" s="21" t="s">
        <v>15</v>
      </c>
      <c r="F226" s="21" t="s">
        <v>1316</v>
      </c>
      <c r="G226" s="21" t="s">
        <v>1094</v>
      </c>
      <c r="H226" s="22">
        <v>63351</v>
      </c>
      <c r="I226" s="22">
        <v>66005</v>
      </c>
      <c r="J226" s="22">
        <v>58184</v>
      </c>
      <c r="K226" s="19">
        <v>6335.1</v>
      </c>
      <c r="L226" s="20">
        <v>0.94903755127800571</v>
      </c>
      <c r="M226" s="20">
        <v>1.0224719101123596</v>
      </c>
      <c r="N226" s="20">
        <v>0.92402006316180574</v>
      </c>
      <c r="O226" s="20">
        <v>0.90724365004703666</v>
      </c>
      <c r="P226" s="20">
        <v>0.93809971777986834</v>
      </c>
      <c r="Q226" s="20">
        <v>0.96085339596789976</v>
      </c>
      <c r="R226" s="9"/>
    </row>
    <row r="227" spans="1:18" s="31" customFormat="1" x14ac:dyDescent="0.45">
      <c r="A227" s="9"/>
      <c r="B227" s="23" t="s">
        <v>13</v>
      </c>
      <c r="C227" s="24" t="s">
        <v>357</v>
      </c>
      <c r="D227" s="21" t="s">
        <v>358</v>
      </c>
      <c r="E227" s="21" t="s">
        <v>15</v>
      </c>
      <c r="F227" s="21" t="s">
        <v>1317</v>
      </c>
      <c r="G227" s="21" t="s">
        <v>1094</v>
      </c>
      <c r="H227" s="22">
        <v>17448</v>
      </c>
      <c r="I227" s="22">
        <v>18888</v>
      </c>
      <c r="J227" s="22">
        <v>17040</v>
      </c>
      <c r="K227" s="19">
        <v>1744.8000000000002</v>
      </c>
      <c r="L227" s="20">
        <v>0.98195329087048833</v>
      </c>
      <c r="M227" s="20">
        <v>1.1070578905630453</v>
      </c>
      <c r="N227" s="20">
        <v>0.98572355613238161</v>
      </c>
      <c r="O227" s="20">
        <v>0.94318181818181823</v>
      </c>
      <c r="P227" s="20">
        <v>0.98570540708514609</v>
      </c>
      <c r="Q227" s="20">
        <v>0.87878787878787878</v>
      </c>
      <c r="R227" s="9"/>
    </row>
    <row r="228" spans="1:18" s="31" customFormat="1" x14ac:dyDescent="0.45">
      <c r="A228" s="9"/>
      <c r="B228" s="23" t="s">
        <v>13</v>
      </c>
      <c r="C228" s="24" t="s">
        <v>359</v>
      </c>
      <c r="D228" s="21" t="s">
        <v>360</v>
      </c>
      <c r="E228" s="21" t="s">
        <v>15</v>
      </c>
      <c r="F228" s="21" t="s">
        <v>1318</v>
      </c>
      <c r="G228" s="21" t="s">
        <v>1094</v>
      </c>
      <c r="H228" s="22">
        <v>11481</v>
      </c>
      <c r="I228" s="22">
        <v>11766</v>
      </c>
      <c r="J228" s="22">
        <v>10978</v>
      </c>
      <c r="K228" s="19">
        <v>1148.1000000000001</v>
      </c>
      <c r="L228" s="20">
        <v>0.97519247219846017</v>
      </c>
      <c r="M228" s="20">
        <v>1.0664160401002507</v>
      </c>
      <c r="N228" s="20">
        <v>0.95264317180616742</v>
      </c>
      <c r="O228" s="20">
        <v>0.96280552603613179</v>
      </c>
      <c r="P228" s="20">
        <v>1.0053937432578208</v>
      </c>
      <c r="Q228" s="20">
        <v>0.9</v>
      </c>
      <c r="R228" s="9"/>
    </row>
    <row r="229" spans="1:18" s="31" customFormat="1" x14ac:dyDescent="0.45">
      <c r="A229" s="9"/>
      <c r="B229" s="23" t="s">
        <v>13</v>
      </c>
      <c r="C229" s="24" t="s">
        <v>361</v>
      </c>
      <c r="D229" s="21" t="s">
        <v>362</v>
      </c>
      <c r="E229" s="21" t="s">
        <v>15</v>
      </c>
      <c r="F229" s="21" t="s">
        <v>1319</v>
      </c>
      <c r="G229" s="21" t="s">
        <v>1094</v>
      </c>
      <c r="H229" s="22">
        <v>1545</v>
      </c>
      <c r="I229" s="22">
        <v>2167</v>
      </c>
      <c r="J229" s="22">
        <v>2438</v>
      </c>
      <c r="K229" s="19">
        <v>154.5</v>
      </c>
      <c r="L229" s="20">
        <v>0.9278688524590164</v>
      </c>
      <c r="M229" s="20">
        <v>1.0197044334975369</v>
      </c>
      <c r="N229" s="20">
        <v>0.86614173228346458</v>
      </c>
      <c r="O229" s="20">
        <v>1.0669291338582678</v>
      </c>
      <c r="P229" s="20">
        <v>0.89763779527559051</v>
      </c>
      <c r="Q229" s="20">
        <v>0.95669291338582674</v>
      </c>
      <c r="R229" s="9"/>
    </row>
    <row r="230" spans="1:18" s="31" customFormat="1" x14ac:dyDescent="0.45">
      <c r="A230" s="9"/>
      <c r="B230" s="23" t="s">
        <v>13</v>
      </c>
      <c r="C230" s="24" t="s">
        <v>363</v>
      </c>
      <c r="D230" s="21" t="s">
        <v>364</v>
      </c>
      <c r="E230" s="21" t="s">
        <v>15</v>
      </c>
      <c r="F230" s="21" t="s">
        <v>1320</v>
      </c>
      <c r="G230" s="21" t="s">
        <v>1094</v>
      </c>
      <c r="H230" s="22">
        <v>22500</v>
      </c>
      <c r="I230" s="22">
        <v>30858</v>
      </c>
      <c r="J230" s="22">
        <v>38441</v>
      </c>
      <c r="K230" s="19">
        <v>2250</v>
      </c>
      <c r="L230" s="20">
        <v>0.93257142857142861</v>
      </c>
      <c r="M230" s="20">
        <v>1.0507370586218718</v>
      </c>
      <c r="N230" s="20">
        <v>1.00082281952825</v>
      </c>
      <c r="O230" s="20">
        <v>0.9977075904228222</v>
      </c>
      <c r="P230" s="20">
        <v>1.02029621503017</v>
      </c>
      <c r="Q230" s="20">
        <v>0.99725726823916616</v>
      </c>
      <c r="R230" s="9"/>
    </row>
    <row r="231" spans="1:18" s="31" customFormat="1" x14ac:dyDescent="0.45">
      <c r="A231" s="9"/>
      <c r="B231" s="23" t="s">
        <v>13</v>
      </c>
      <c r="C231" s="24" t="s">
        <v>365</v>
      </c>
      <c r="D231" s="21" t="s">
        <v>365</v>
      </c>
      <c r="E231" s="21" t="s">
        <v>15</v>
      </c>
      <c r="F231" s="21" t="s">
        <v>1321</v>
      </c>
      <c r="G231" s="21" t="s">
        <v>1094</v>
      </c>
      <c r="H231" s="22">
        <v>25265</v>
      </c>
      <c r="I231" s="22">
        <v>27872</v>
      </c>
      <c r="J231" s="22">
        <v>25834</v>
      </c>
      <c r="K231" s="19">
        <v>2526.5</v>
      </c>
      <c r="L231" s="20">
        <v>0.94620743034055732</v>
      </c>
      <c r="M231" s="20">
        <v>1.0515953835709437</v>
      </c>
      <c r="N231" s="20">
        <v>0.99196217494089833</v>
      </c>
      <c r="O231" s="20">
        <v>1.0009456264775414</v>
      </c>
      <c r="P231" s="20">
        <v>1.0070921985815602</v>
      </c>
      <c r="Q231" s="20">
        <v>1.0004728132387706</v>
      </c>
      <c r="R231" s="9"/>
    </row>
    <row r="232" spans="1:18" s="31" customFormat="1" x14ac:dyDescent="0.45">
      <c r="A232" s="9"/>
      <c r="B232" s="23" t="s">
        <v>13</v>
      </c>
      <c r="C232" s="24" t="s">
        <v>366</v>
      </c>
      <c r="D232" s="21" t="s">
        <v>366</v>
      </c>
      <c r="E232" s="21" t="s">
        <v>15</v>
      </c>
      <c r="F232" s="21" t="s">
        <v>1322</v>
      </c>
      <c r="G232" s="21" t="s">
        <v>1094</v>
      </c>
      <c r="H232" s="22">
        <v>401</v>
      </c>
      <c r="I232" s="22">
        <v>398</v>
      </c>
      <c r="J232" s="22">
        <v>374</v>
      </c>
      <c r="K232" s="19">
        <v>40.1</v>
      </c>
      <c r="L232" s="20">
        <v>0.66666666666666663</v>
      </c>
      <c r="M232" s="20">
        <v>1.1851851851851851</v>
      </c>
      <c r="N232" s="20">
        <v>0.84375</v>
      </c>
      <c r="O232" s="20">
        <v>0.84375</v>
      </c>
      <c r="P232" s="20">
        <v>0.84375</v>
      </c>
      <c r="Q232" s="20">
        <v>0.875</v>
      </c>
      <c r="R232" s="9"/>
    </row>
    <row r="233" spans="1:18" s="31" customFormat="1" x14ac:dyDescent="0.45">
      <c r="A233" s="9"/>
      <c r="B233" s="23" t="s">
        <v>13</v>
      </c>
      <c r="C233" s="24" t="s">
        <v>367</v>
      </c>
      <c r="D233" s="21" t="s">
        <v>368</v>
      </c>
      <c r="E233" s="21" t="s">
        <v>15</v>
      </c>
      <c r="F233" s="21" t="s">
        <v>1323</v>
      </c>
      <c r="G233" s="21" t="s">
        <v>1094</v>
      </c>
      <c r="H233" s="22">
        <v>4249</v>
      </c>
      <c r="I233" s="22">
        <v>4522</v>
      </c>
      <c r="J233" s="22">
        <v>4421</v>
      </c>
      <c r="K233" s="19">
        <v>424.90000000000003</v>
      </c>
      <c r="L233" s="20">
        <v>0.96976744186046515</v>
      </c>
      <c r="M233" s="20">
        <v>0.97994269340974216</v>
      </c>
      <c r="N233" s="20">
        <v>0.93717277486910999</v>
      </c>
      <c r="O233" s="20">
        <v>0.98453608247422686</v>
      </c>
      <c r="P233" s="20">
        <v>0.94072164948453607</v>
      </c>
      <c r="Q233" s="20">
        <v>0.8984375</v>
      </c>
      <c r="R233" s="9"/>
    </row>
    <row r="234" spans="1:18" s="31" customFormat="1" x14ac:dyDescent="0.45">
      <c r="A234" s="9"/>
      <c r="B234" s="23" t="s">
        <v>13</v>
      </c>
      <c r="C234" s="24" t="s">
        <v>369</v>
      </c>
      <c r="D234" s="21" t="s">
        <v>370</v>
      </c>
      <c r="E234" s="21" t="s">
        <v>15</v>
      </c>
      <c r="F234" s="21" t="s">
        <v>1324</v>
      </c>
      <c r="G234" s="21" t="s">
        <v>1094</v>
      </c>
      <c r="H234" s="22">
        <v>767</v>
      </c>
      <c r="I234" s="22">
        <v>793</v>
      </c>
      <c r="J234" s="22">
        <v>690</v>
      </c>
      <c r="K234" s="19">
        <v>76.7</v>
      </c>
      <c r="L234" s="20">
        <v>1.0597014925373134</v>
      </c>
      <c r="M234" s="20">
        <v>0.921875</v>
      </c>
      <c r="N234" s="20">
        <v>0.77500000000000002</v>
      </c>
      <c r="O234" s="20">
        <v>0.80882352941176472</v>
      </c>
      <c r="P234" s="20">
        <v>0.953125</v>
      </c>
      <c r="Q234" s="20">
        <v>0.98275862068965514</v>
      </c>
      <c r="R234" s="9"/>
    </row>
    <row r="235" spans="1:18" s="31" customFormat="1" x14ac:dyDescent="0.45">
      <c r="A235" s="9"/>
      <c r="B235" s="23" t="s">
        <v>13</v>
      </c>
      <c r="C235" s="24" t="s">
        <v>371</v>
      </c>
      <c r="D235" s="21" t="s">
        <v>372</v>
      </c>
      <c r="E235" s="21" t="s">
        <v>15</v>
      </c>
      <c r="F235" s="21" t="s">
        <v>1325</v>
      </c>
      <c r="G235" s="21" t="s">
        <v>1094</v>
      </c>
      <c r="H235" s="22">
        <v>90161</v>
      </c>
      <c r="I235" s="22">
        <v>99354</v>
      </c>
      <c r="J235" s="22">
        <v>97534</v>
      </c>
      <c r="K235" s="19">
        <v>9016.1</v>
      </c>
      <c r="L235" s="20">
        <v>0.91349960411718134</v>
      </c>
      <c r="M235" s="20">
        <v>1.2415380047505937</v>
      </c>
      <c r="N235" s="20">
        <v>0.76353919239904988</v>
      </c>
      <c r="O235" s="20">
        <v>0.92196116039319109</v>
      </c>
      <c r="P235" s="20">
        <v>0.94389834572045073</v>
      </c>
      <c r="Q235" s="20">
        <v>0.9079357468233038</v>
      </c>
      <c r="R235" s="9"/>
    </row>
    <row r="236" spans="1:18" s="31" customFormat="1" x14ac:dyDescent="0.45">
      <c r="A236" s="9"/>
      <c r="B236" s="23" t="s">
        <v>13</v>
      </c>
      <c r="C236" s="24" t="s">
        <v>373</v>
      </c>
      <c r="D236" s="21" t="s">
        <v>374</v>
      </c>
      <c r="E236" s="21" t="s">
        <v>15</v>
      </c>
      <c r="F236" s="21" t="s">
        <v>1326</v>
      </c>
      <c r="G236" s="21" t="s">
        <v>1094</v>
      </c>
      <c r="H236" s="22">
        <v>3547</v>
      </c>
      <c r="I236" s="22">
        <v>3212</v>
      </c>
      <c r="J236" s="22">
        <v>2961</v>
      </c>
      <c r="K236" s="19">
        <v>354.70000000000005</v>
      </c>
      <c r="L236" s="20">
        <v>0.87301587301587302</v>
      </c>
      <c r="M236" s="20">
        <v>1.0238095238095237</v>
      </c>
      <c r="N236" s="20">
        <v>0.93511450381679384</v>
      </c>
      <c r="O236" s="20">
        <v>0.93893129770992367</v>
      </c>
      <c r="P236" s="20">
        <v>0.94656488549618323</v>
      </c>
      <c r="Q236" s="20">
        <v>0.89694656488549618</v>
      </c>
      <c r="R236" s="9"/>
    </row>
    <row r="237" spans="1:18" s="31" customFormat="1" x14ac:dyDescent="0.45">
      <c r="A237" s="9"/>
      <c r="B237" s="23" t="s">
        <v>13</v>
      </c>
      <c r="C237" s="24" t="s">
        <v>375</v>
      </c>
      <c r="D237" s="21" t="s">
        <v>375</v>
      </c>
      <c r="E237" s="21" t="s">
        <v>15</v>
      </c>
      <c r="F237" s="21" t="s">
        <v>1327</v>
      </c>
      <c r="G237" s="21" t="s">
        <v>1094</v>
      </c>
      <c r="H237" s="22">
        <v>1140</v>
      </c>
      <c r="I237" s="22">
        <v>1158</v>
      </c>
      <c r="J237" s="22">
        <v>1075</v>
      </c>
      <c r="K237" s="19">
        <v>114</v>
      </c>
      <c r="L237" s="20">
        <v>0.75</v>
      </c>
      <c r="M237" s="20">
        <v>1.1333333333333333</v>
      </c>
      <c r="N237" s="20">
        <v>1.2823529411764707</v>
      </c>
      <c r="O237" s="20">
        <v>0.55294117647058827</v>
      </c>
      <c r="P237" s="20">
        <v>0.88235294117647056</v>
      </c>
      <c r="Q237" s="20">
        <v>0.83529411764705885</v>
      </c>
      <c r="R237" s="9"/>
    </row>
    <row r="238" spans="1:18" s="31" customFormat="1" x14ac:dyDescent="0.45">
      <c r="A238" s="9"/>
      <c r="B238" s="23" t="s">
        <v>13</v>
      </c>
      <c r="C238" s="24" t="s">
        <v>376</v>
      </c>
      <c r="D238" s="21" t="s">
        <v>376</v>
      </c>
      <c r="E238" s="21" t="s">
        <v>15</v>
      </c>
      <c r="F238" s="21" t="s">
        <v>1328</v>
      </c>
      <c r="G238" s="21" t="s">
        <v>1094</v>
      </c>
      <c r="H238" s="22">
        <v>654</v>
      </c>
      <c r="I238" s="22">
        <v>688</v>
      </c>
      <c r="J238" s="22">
        <v>543</v>
      </c>
      <c r="K238" s="19">
        <v>65.400000000000006</v>
      </c>
      <c r="L238" s="20">
        <v>0.80392156862745101</v>
      </c>
      <c r="M238" s="20">
        <v>0.97368421052631582</v>
      </c>
      <c r="N238" s="20">
        <v>0.90740740740740744</v>
      </c>
      <c r="O238" s="20">
        <v>0.43181818181818182</v>
      </c>
      <c r="P238" s="20">
        <v>0.5</v>
      </c>
      <c r="Q238" s="20">
        <v>0.8666666666666667</v>
      </c>
      <c r="R238" s="9"/>
    </row>
    <row r="239" spans="1:18" s="31" customFormat="1" x14ac:dyDescent="0.45">
      <c r="A239" s="9"/>
      <c r="B239" s="23" t="s">
        <v>13</v>
      </c>
      <c r="C239" s="24" t="s">
        <v>377</v>
      </c>
      <c r="D239" s="21" t="s">
        <v>377</v>
      </c>
      <c r="E239" s="21" t="s">
        <v>15</v>
      </c>
      <c r="F239" s="21" t="s">
        <v>1329</v>
      </c>
      <c r="G239" s="21" t="s">
        <v>1094</v>
      </c>
      <c r="H239" s="22">
        <v>10577</v>
      </c>
      <c r="I239" s="22">
        <v>11328</v>
      </c>
      <c r="J239" s="22">
        <v>11209</v>
      </c>
      <c r="K239" s="19">
        <v>1057.7</v>
      </c>
      <c r="L239" s="20">
        <v>0.9437367303609342</v>
      </c>
      <c r="M239" s="20">
        <v>0.99611901681759374</v>
      </c>
      <c r="N239" s="20">
        <v>1.5930232558139534</v>
      </c>
      <c r="O239" s="20">
        <v>0.91343669250645998</v>
      </c>
      <c r="P239" s="20">
        <v>1.1666666666666667</v>
      </c>
      <c r="Q239" s="20">
        <v>1.0486772486772487</v>
      </c>
      <c r="R239" s="9"/>
    </row>
    <row r="240" spans="1:18" s="31" customFormat="1" x14ac:dyDescent="0.45">
      <c r="A240" s="9"/>
      <c r="B240" s="23" t="s">
        <v>13</v>
      </c>
      <c r="C240" s="24" t="s">
        <v>378</v>
      </c>
      <c r="D240" s="21" t="s">
        <v>378</v>
      </c>
      <c r="E240" s="21" t="s">
        <v>15</v>
      </c>
      <c r="F240" s="21" t="s">
        <v>1330</v>
      </c>
      <c r="G240" s="21" t="s">
        <v>1094</v>
      </c>
      <c r="H240" s="22">
        <v>2232</v>
      </c>
      <c r="I240" s="22">
        <v>2467</v>
      </c>
      <c r="J240" s="22">
        <v>2265</v>
      </c>
      <c r="K240" s="19">
        <v>223.20000000000002</v>
      </c>
      <c r="L240" s="20">
        <v>1.0222222222222221</v>
      </c>
      <c r="M240" s="20">
        <v>0.87058823529411766</v>
      </c>
      <c r="N240" s="20">
        <v>1.5294117647058822</v>
      </c>
      <c r="O240" s="20">
        <v>1.0294117647058822</v>
      </c>
      <c r="P240" s="20">
        <v>1.1823529411764706</v>
      </c>
      <c r="Q240" s="20">
        <v>1.1823529411764706</v>
      </c>
      <c r="R240" s="9"/>
    </row>
    <row r="241" spans="1:18" s="31" customFormat="1" x14ac:dyDescent="0.45">
      <c r="A241" s="9"/>
      <c r="B241" s="23" t="s">
        <v>13</v>
      </c>
      <c r="C241" s="24" t="s">
        <v>379</v>
      </c>
      <c r="D241" s="21" t="s">
        <v>379</v>
      </c>
      <c r="E241" s="21" t="s">
        <v>15</v>
      </c>
      <c r="F241" s="21" t="s">
        <v>1331</v>
      </c>
      <c r="G241" s="21" t="s">
        <v>1094</v>
      </c>
      <c r="H241" s="22">
        <v>0</v>
      </c>
      <c r="I241" s="22">
        <v>0</v>
      </c>
      <c r="J241" s="22">
        <v>6212</v>
      </c>
      <c r="K241" s="19">
        <v>0</v>
      </c>
      <c r="L241" s="20">
        <v>0.93521421107628</v>
      </c>
      <c r="M241" s="20">
        <v>1.0781710914454277</v>
      </c>
      <c r="N241" s="20">
        <v>1.0857142857142856</v>
      </c>
      <c r="O241" s="20">
        <v>1.0687103594080338</v>
      </c>
      <c r="P241" s="20">
        <v>0.99066293183940246</v>
      </c>
      <c r="Q241" s="20">
        <v>0.8679060665362035</v>
      </c>
      <c r="R241" s="9"/>
    </row>
    <row r="242" spans="1:18" s="31" customFormat="1" x14ac:dyDescent="0.45">
      <c r="A242" s="9"/>
      <c r="B242" s="23" t="s">
        <v>13</v>
      </c>
      <c r="C242" s="24" t="s">
        <v>380</v>
      </c>
      <c r="D242" s="21" t="s">
        <v>380</v>
      </c>
      <c r="E242" s="21" t="s">
        <v>15</v>
      </c>
      <c r="F242" s="21" t="s">
        <v>1332</v>
      </c>
      <c r="G242" s="21" t="s">
        <v>1094</v>
      </c>
      <c r="H242" s="22">
        <v>0</v>
      </c>
      <c r="I242" s="22">
        <v>0</v>
      </c>
      <c r="J242" s="22">
        <v>169</v>
      </c>
      <c r="K242" s="19">
        <v>0</v>
      </c>
      <c r="L242" s="20">
        <v>0.94117647058823528</v>
      </c>
      <c r="M242" s="20">
        <v>1.0246913580246915</v>
      </c>
      <c r="N242" s="20">
        <v>1.1818181818181819</v>
      </c>
      <c r="O242" s="20">
        <v>1.2123893805309736</v>
      </c>
      <c r="P242" s="20">
        <v>0.92035398230088494</v>
      </c>
      <c r="Q242" s="20">
        <v>0.84955752212389379</v>
      </c>
      <c r="R242" s="9"/>
    </row>
    <row r="243" spans="1:18" s="31" customFormat="1" x14ac:dyDescent="0.45">
      <c r="A243" s="9"/>
      <c r="B243" s="23" t="s">
        <v>13</v>
      </c>
      <c r="C243" s="24" t="s">
        <v>381</v>
      </c>
      <c r="D243" s="21" t="s">
        <v>381</v>
      </c>
      <c r="E243" s="21" t="s">
        <v>15</v>
      </c>
      <c r="F243" s="21" t="s">
        <v>1333</v>
      </c>
      <c r="G243" s="21" t="s">
        <v>1094</v>
      </c>
      <c r="H243" s="22">
        <v>0</v>
      </c>
      <c r="I243" s="22">
        <v>80</v>
      </c>
      <c r="J243" s="22">
        <v>2273</v>
      </c>
      <c r="K243" s="19">
        <v>0</v>
      </c>
      <c r="L243" s="20">
        <v>1.1296928327645051</v>
      </c>
      <c r="M243" s="20">
        <v>1.1898305084745762</v>
      </c>
      <c r="N243" s="20">
        <v>0.81730769230769229</v>
      </c>
      <c r="O243" s="20">
        <v>0.99350649350649356</v>
      </c>
      <c r="P243" s="20">
        <v>0.99675324675324672</v>
      </c>
      <c r="Q243" s="20">
        <v>0.99025974025974028</v>
      </c>
      <c r="R243" s="9"/>
    </row>
    <row r="244" spans="1:18" s="31" customFormat="1" x14ac:dyDescent="0.45">
      <c r="A244" s="9"/>
      <c r="B244" s="23" t="s">
        <v>13</v>
      </c>
      <c r="C244" s="24" t="s">
        <v>382</v>
      </c>
      <c r="D244" s="21" t="s">
        <v>382</v>
      </c>
      <c r="E244" s="21" t="s">
        <v>15</v>
      </c>
      <c r="F244" s="21" t="s">
        <v>1334</v>
      </c>
      <c r="G244" s="21" t="s">
        <v>1094</v>
      </c>
      <c r="H244" s="22">
        <v>0</v>
      </c>
      <c r="I244" s="22">
        <v>2153</v>
      </c>
      <c r="J244" s="22">
        <v>62324</v>
      </c>
      <c r="K244" s="19">
        <v>0</v>
      </c>
      <c r="L244" s="20">
        <v>0.99817041296393105</v>
      </c>
      <c r="M244" s="20">
        <v>1.040376323010584</v>
      </c>
      <c r="N244" s="20">
        <v>1.0117610161517956</v>
      </c>
      <c r="O244" s="20">
        <v>0.99858867806178453</v>
      </c>
      <c r="P244" s="20">
        <v>0.99858867806178453</v>
      </c>
      <c r="Q244" s="20">
        <v>0.99843186451309396</v>
      </c>
      <c r="R244" s="9"/>
    </row>
    <row r="245" spans="1:18" s="31" customFormat="1" x14ac:dyDescent="0.45">
      <c r="A245" s="9"/>
      <c r="B245" s="23" t="s">
        <v>13</v>
      </c>
      <c r="C245" s="24" t="s">
        <v>383</v>
      </c>
      <c r="D245" s="21" t="s">
        <v>383</v>
      </c>
      <c r="E245" s="21" t="s">
        <v>15</v>
      </c>
      <c r="F245" s="21" t="s">
        <v>1335</v>
      </c>
      <c r="G245" s="21" t="s">
        <v>1094</v>
      </c>
      <c r="H245" s="22">
        <v>0</v>
      </c>
      <c r="I245" s="22">
        <v>58</v>
      </c>
      <c r="J245" s="22">
        <v>1461</v>
      </c>
      <c r="K245" s="19">
        <v>0</v>
      </c>
      <c r="L245" s="20">
        <v>0.93258426966292129</v>
      </c>
      <c r="M245" s="20">
        <v>1.1260504201680672</v>
      </c>
      <c r="N245" s="20">
        <v>1.0201342281879195</v>
      </c>
      <c r="O245" s="20">
        <v>0.99328859060402686</v>
      </c>
      <c r="P245" s="20">
        <v>0.99328859060402686</v>
      </c>
      <c r="Q245" s="20">
        <v>0.98657718120805371</v>
      </c>
      <c r="R245" s="9"/>
    </row>
    <row r="246" spans="1:18" s="31" customFormat="1" x14ac:dyDescent="0.45">
      <c r="A246" s="9"/>
      <c r="B246" s="23" t="s">
        <v>13</v>
      </c>
      <c r="C246" s="24" t="s">
        <v>384</v>
      </c>
      <c r="D246" s="21" t="s">
        <v>384</v>
      </c>
      <c r="E246" s="21" t="s">
        <v>15</v>
      </c>
      <c r="F246" s="21" t="s">
        <v>1336</v>
      </c>
      <c r="G246" s="21" t="s">
        <v>1094</v>
      </c>
      <c r="H246" s="22">
        <v>0</v>
      </c>
      <c r="I246" s="22">
        <v>119</v>
      </c>
      <c r="J246" s="22">
        <v>1929</v>
      </c>
      <c r="K246" s="19">
        <v>0</v>
      </c>
      <c r="L246" s="20">
        <v>1.1042654028436019</v>
      </c>
      <c r="M246" s="20">
        <v>1.3463414634146342</v>
      </c>
      <c r="N246" s="20">
        <v>0.88607594936708856</v>
      </c>
      <c r="O246" s="20">
        <v>0.99141630901287559</v>
      </c>
      <c r="P246" s="20">
        <v>0.98712446351931327</v>
      </c>
      <c r="Q246" s="20">
        <v>0.97854077253218885</v>
      </c>
      <c r="R246" s="9"/>
    </row>
    <row r="247" spans="1:18" s="31" customFormat="1" x14ac:dyDescent="0.45">
      <c r="A247" s="9"/>
      <c r="B247" s="23" t="s">
        <v>13</v>
      </c>
      <c r="C247" s="24" t="s">
        <v>385</v>
      </c>
      <c r="D247" s="21" t="s">
        <v>385</v>
      </c>
      <c r="E247" s="21" t="s">
        <v>15</v>
      </c>
      <c r="F247" s="21" t="s">
        <v>1337</v>
      </c>
      <c r="G247" s="21" t="s">
        <v>1094</v>
      </c>
      <c r="H247" s="22">
        <v>0</v>
      </c>
      <c r="I247" s="22">
        <v>0</v>
      </c>
      <c r="J247" s="22">
        <v>10263</v>
      </c>
      <c r="K247" s="19">
        <v>0</v>
      </c>
      <c r="L247" s="20">
        <v>1.11241768579492</v>
      </c>
      <c r="M247" s="20">
        <v>1.4089157952669236</v>
      </c>
      <c r="N247" s="20">
        <v>1.3010291595197256</v>
      </c>
      <c r="O247" s="20">
        <v>0.99511111111111106</v>
      </c>
      <c r="P247" s="20">
        <v>0.99688888888888894</v>
      </c>
      <c r="Q247" s="20">
        <v>0.99422222222222223</v>
      </c>
      <c r="R247" s="9"/>
    </row>
    <row r="248" spans="1:18" s="31" customFormat="1" x14ac:dyDescent="0.45">
      <c r="A248" s="9"/>
      <c r="B248" s="23" t="s">
        <v>13</v>
      </c>
      <c r="C248" s="24" t="s">
        <v>386</v>
      </c>
      <c r="D248" s="21" t="s">
        <v>386</v>
      </c>
      <c r="E248" s="21" t="s">
        <v>15</v>
      </c>
      <c r="F248" s="21" t="s">
        <v>1338</v>
      </c>
      <c r="G248" s="21" t="s">
        <v>1094</v>
      </c>
      <c r="H248" s="22">
        <v>0</v>
      </c>
      <c r="I248" s="22">
        <v>0</v>
      </c>
      <c r="J248" s="22">
        <v>281</v>
      </c>
      <c r="K248" s="19">
        <v>0</v>
      </c>
      <c r="L248" s="20">
        <v>1.0635593220338984</v>
      </c>
      <c r="M248" s="20">
        <v>0.98983050847457632</v>
      </c>
      <c r="N248" s="20">
        <v>0.90069284064665123</v>
      </c>
      <c r="O248" s="20">
        <v>0.97839506172839508</v>
      </c>
      <c r="P248" s="20">
        <v>0.97530864197530864</v>
      </c>
      <c r="Q248" s="20">
        <v>0.97222222222222221</v>
      </c>
      <c r="R248" s="9"/>
    </row>
    <row r="249" spans="1:18" s="31" customFormat="1" x14ac:dyDescent="0.45">
      <c r="A249" s="9"/>
      <c r="B249" s="23" t="s">
        <v>13</v>
      </c>
      <c r="C249" s="24" t="s">
        <v>387</v>
      </c>
      <c r="D249" s="21" t="s">
        <v>387</v>
      </c>
      <c r="E249" s="21" t="s">
        <v>15</v>
      </c>
      <c r="F249" s="21" t="s">
        <v>1339</v>
      </c>
      <c r="G249" s="21" t="s">
        <v>1094</v>
      </c>
      <c r="H249" s="22">
        <v>6811</v>
      </c>
      <c r="I249" s="22">
        <v>7918</v>
      </c>
      <c r="J249" s="22">
        <v>7049</v>
      </c>
      <c r="K249" s="19">
        <v>681.1</v>
      </c>
      <c r="L249" s="20">
        <v>1.0726744186046511</v>
      </c>
      <c r="M249" s="20">
        <v>1.2749077490774907</v>
      </c>
      <c r="N249" s="20">
        <v>1.2746781115879828</v>
      </c>
      <c r="O249" s="20">
        <v>0.96365422396856582</v>
      </c>
      <c r="P249" s="20">
        <v>1.0332699619771863</v>
      </c>
      <c r="Q249" s="20">
        <v>0.99132947976878616</v>
      </c>
      <c r="R249" s="9"/>
    </row>
    <row r="250" spans="1:18" s="31" customFormat="1" x14ac:dyDescent="0.45">
      <c r="A250" s="9"/>
      <c r="B250" s="23" t="s">
        <v>13</v>
      </c>
      <c r="C250" s="24" t="s">
        <v>388</v>
      </c>
      <c r="D250" s="21" t="s">
        <v>388</v>
      </c>
      <c r="E250" s="21" t="s">
        <v>15</v>
      </c>
      <c r="F250" s="21" t="s">
        <v>1340</v>
      </c>
      <c r="G250" s="21" t="s">
        <v>1094</v>
      </c>
      <c r="H250" s="22">
        <v>173</v>
      </c>
      <c r="I250" s="22">
        <v>192</v>
      </c>
      <c r="J250" s="22">
        <v>130</v>
      </c>
      <c r="K250" s="19">
        <v>17.3</v>
      </c>
      <c r="L250" s="20">
        <v>1.1538461538461537</v>
      </c>
      <c r="M250" s="20">
        <v>1.3529411764705883</v>
      </c>
      <c r="N250" s="20">
        <v>1.4761904761904763</v>
      </c>
      <c r="O250" s="20">
        <v>0.90625</v>
      </c>
      <c r="P250" s="20">
        <v>0.62068965517241381</v>
      </c>
      <c r="Q250" s="20">
        <v>0.53846153846153844</v>
      </c>
      <c r="R250" s="9"/>
    </row>
    <row r="251" spans="1:18" s="31" customFormat="1" x14ac:dyDescent="0.45">
      <c r="A251" s="9"/>
      <c r="B251" s="23" t="s">
        <v>13</v>
      </c>
      <c r="C251" s="24" t="s">
        <v>389</v>
      </c>
      <c r="D251" s="21" t="s">
        <v>390</v>
      </c>
      <c r="E251" s="21" t="s">
        <v>15</v>
      </c>
      <c r="F251" s="21" t="s">
        <v>1341</v>
      </c>
      <c r="G251" s="21" t="s">
        <v>1094</v>
      </c>
      <c r="H251" s="22">
        <v>912</v>
      </c>
      <c r="I251" s="22">
        <v>1033</v>
      </c>
      <c r="J251" s="22">
        <v>938</v>
      </c>
      <c r="K251" s="19">
        <v>91.2</v>
      </c>
      <c r="L251" s="20">
        <v>0.88571428571428568</v>
      </c>
      <c r="M251" s="20">
        <v>1.0571428571428572</v>
      </c>
      <c r="N251" s="20">
        <v>0.98863636363636365</v>
      </c>
      <c r="O251" s="20">
        <v>0.97727272727272729</v>
      </c>
      <c r="P251" s="20">
        <v>0.98863636363636365</v>
      </c>
      <c r="Q251" s="20">
        <v>0.97727272727272729</v>
      </c>
      <c r="R251" s="9"/>
    </row>
    <row r="252" spans="1:18" s="31" customFormat="1" x14ac:dyDescent="0.45">
      <c r="A252" s="9"/>
      <c r="B252" s="23" t="s">
        <v>13</v>
      </c>
      <c r="C252" s="24" t="s">
        <v>391</v>
      </c>
      <c r="D252" s="21" t="s">
        <v>391</v>
      </c>
      <c r="E252" s="21" t="s">
        <v>15</v>
      </c>
      <c r="F252" s="21" t="s">
        <v>1342</v>
      </c>
      <c r="G252" s="21" t="s">
        <v>1094</v>
      </c>
      <c r="H252" s="22">
        <v>0</v>
      </c>
      <c r="I252" s="22">
        <v>0</v>
      </c>
      <c r="J252" s="22">
        <v>205</v>
      </c>
      <c r="K252" s="19">
        <v>0</v>
      </c>
      <c r="L252" s="20">
        <v>0.67153284671532842</v>
      </c>
      <c r="M252" s="20">
        <v>0.84023668639053251</v>
      </c>
      <c r="N252" s="20">
        <v>0.98481012658227851</v>
      </c>
      <c r="O252" s="20">
        <v>0.95008605851979344</v>
      </c>
      <c r="P252" s="20">
        <v>0.93048128342245995</v>
      </c>
      <c r="Q252" s="20">
        <v>0.86809269162210334</v>
      </c>
      <c r="R252" s="9"/>
    </row>
    <row r="253" spans="1:18" s="31" customFormat="1" x14ac:dyDescent="0.45">
      <c r="A253" s="9"/>
      <c r="B253" s="23" t="s">
        <v>13</v>
      </c>
      <c r="C253" s="24" t="s">
        <v>392</v>
      </c>
      <c r="D253" s="21" t="s">
        <v>393</v>
      </c>
      <c r="E253" s="21" t="s">
        <v>15</v>
      </c>
      <c r="F253" s="21" t="s">
        <v>1343</v>
      </c>
      <c r="G253" s="21" t="s">
        <v>1094</v>
      </c>
      <c r="H253" s="22">
        <v>179</v>
      </c>
      <c r="I253" s="22">
        <v>198</v>
      </c>
      <c r="J253" s="22">
        <v>164</v>
      </c>
      <c r="K253" s="19">
        <v>17.900000000000002</v>
      </c>
      <c r="L253" s="20">
        <v>1.0526315789473684</v>
      </c>
      <c r="M253" s="20">
        <v>1.7272727272727273</v>
      </c>
      <c r="N253" s="20">
        <v>1.2</v>
      </c>
      <c r="O253" s="20">
        <v>1.2</v>
      </c>
      <c r="P253" s="20">
        <v>1.2352941176470589</v>
      </c>
      <c r="Q253" s="20">
        <v>1.2941176470588236</v>
      </c>
      <c r="R253" s="9"/>
    </row>
    <row r="254" spans="1:18" s="31" customFormat="1" x14ac:dyDescent="0.45">
      <c r="A254" s="9"/>
      <c r="B254" s="23" t="s">
        <v>13</v>
      </c>
      <c r="C254" s="24" t="s">
        <v>394</v>
      </c>
      <c r="D254" s="21" t="s">
        <v>395</v>
      </c>
      <c r="E254" s="21" t="s">
        <v>15</v>
      </c>
      <c r="F254" s="21" t="s">
        <v>1344</v>
      </c>
      <c r="G254" s="21" t="s">
        <v>1094</v>
      </c>
      <c r="H254" s="22">
        <v>8295</v>
      </c>
      <c r="I254" s="22">
        <v>9498</v>
      </c>
      <c r="J254" s="22">
        <v>9513</v>
      </c>
      <c r="K254" s="19">
        <v>829.5</v>
      </c>
      <c r="L254" s="20">
        <v>1.2140504939626784</v>
      </c>
      <c r="M254" s="20">
        <v>1.1357234314980793</v>
      </c>
      <c r="N254" s="20">
        <v>1.0142131979695432</v>
      </c>
      <c r="O254" s="20">
        <v>0.96666666666666667</v>
      </c>
      <c r="P254" s="20">
        <v>0.97549019607843135</v>
      </c>
      <c r="Q254" s="20">
        <v>0.97450980392156861</v>
      </c>
      <c r="R254" s="9"/>
    </row>
    <row r="255" spans="1:18" s="31" customFormat="1" x14ac:dyDescent="0.45">
      <c r="A255" s="9"/>
      <c r="B255" s="23" t="s">
        <v>13</v>
      </c>
      <c r="C255" s="24" t="s">
        <v>396</v>
      </c>
      <c r="D255" s="21" t="s">
        <v>397</v>
      </c>
      <c r="E255" s="21" t="s">
        <v>15</v>
      </c>
      <c r="F255" s="21" t="s">
        <v>1345</v>
      </c>
      <c r="G255" s="21" t="s">
        <v>1094</v>
      </c>
      <c r="H255" s="22">
        <v>3336</v>
      </c>
      <c r="I255" s="22">
        <v>4039</v>
      </c>
      <c r="J255" s="22">
        <v>3843</v>
      </c>
      <c r="K255" s="19">
        <v>333.6</v>
      </c>
      <c r="L255" s="20">
        <v>1.1532663316582914</v>
      </c>
      <c r="M255" s="20">
        <v>1.4621513944223108</v>
      </c>
      <c r="N255" s="20">
        <v>1.0933333333333333</v>
      </c>
      <c r="O255" s="20">
        <v>1.0533333333333332</v>
      </c>
      <c r="P255" s="20">
        <v>1.1528150134048258</v>
      </c>
      <c r="Q255" s="20">
        <v>1.0478723404255319</v>
      </c>
      <c r="R255" s="9"/>
    </row>
    <row r="256" spans="1:18" s="31" customFormat="1" x14ac:dyDescent="0.45">
      <c r="A256" s="9"/>
      <c r="B256" s="23" t="s">
        <v>13</v>
      </c>
      <c r="C256" s="24" t="s">
        <v>398</v>
      </c>
      <c r="D256" s="21" t="s">
        <v>398</v>
      </c>
      <c r="E256" s="21" t="s">
        <v>15</v>
      </c>
      <c r="F256" s="21" t="s">
        <v>1346</v>
      </c>
      <c r="G256" s="21" t="s">
        <v>1094</v>
      </c>
      <c r="H256" s="22">
        <v>35434</v>
      </c>
      <c r="I256" s="22">
        <v>43877</v>
      </c>
      <c r="J256" s="22">
        <v>37208</v>
      </c>
      <c r="K256" s="19">
        <v>3543.4</v>
      </c>
      <c r="L256" s="20">
        <v>0.8780788177339901</v>
      </c>
      <c r="M256" s="20">
        <v>1.1097155522718878</v>
      </c>
      <c r="N256" s="20">
        <v>1.0942671394799055</v>
      </c>
      <c r="O256" s="20">
        <v>1.0242316784869976</v>
      </c>
      <c r="P256" s="20">
        <v>0.98492907801418439</v>
      </c>
      <c r="Q256" s="20">
        <v>1.0132978723404256</v>
      </c>
      <c r="R256" s="9"/>
    </row>
    <row r="257" spans="1:18" s="31" customFormat="1" x14ac:dyDescent="0.45">
      <c r="A257" s="9"/>
      <c r="B257" s="23" t="s">
        <v>13</v>
      </c>
      <c r="C257" s="24" t="s">
        <v>399</v>
      </c>
      <c r="D257" s="21" t="s">
        <v>399</v>
      </c>
      <c r="E257" s="21" t="s">
        <v>15</v>
      </c>
      <c r="F257" s="21" t="s">
        <v>1347</v>
      </c>
      <c r="G257" s="21" t="s">
        <v>1094</v>
      </c>
      <c r="H257" s="22">
        <v>1117</v>
      </c>
      <c r="I257" s="22">
        <v>1875</v>
      </c>
      <c r="J257" s="22">
        <v>1526</v>
      </c>
      <c r="K257" s="19">
        <v>111.7</v>
      </c>
      <c r="L257" s="20">
        <v>0.72413793103448276</v>
      </c>
      <c r="M257" s="20">
        <v>1.42</v>
      </c>
      <c r="N257" s="20">
        <v>0.96385542168674698</v>
      </c>
      <c r="O257" s="20">
        <v>0.84023668639053251</v>
      </c>
      <c r="P257" s="20">
        <v>0.81818181818181823</v>
      </c>
      <c r="Q257" s="20">
        <v>0.8771929824561403</v>
      </c>
      <c r="R257" s="9"/>
    </row>
    <row r="258" spans="1:18" s="31" customFormat="1" x14ac:dyDescent="0.45">
      <c r="A258" s="9"/>
      <c r="B258" s="23" t="s">
        <v>13</v>
      </c>
      <c r="C258" s="24" t="s">
        <v>400</v>
      </c>
      <c r="D258" s="21" t="s">
        <v>401</v>
      </c>
      <c r="E258" s="21" t="s">
        <v>15</v>
      </c>
      <c r="F258" s="21" t="s">
        <v>1348</v>
      </c>
      <c r="G258" s="21" t="s">
        <v>1094</v>
      </c>
      <c r="H258" s="22">
        <v>339311</v>
      </c>
      <c r="I258" s="22">
        <v>337376</v>
      </c>
      <c r="J258" s="22">
        <v>338868</v>
      </c>
      <c r="K258" s="19">
        <v>33931.1</v>
      </c>
      <c r="L258" s="20">
        <v>0.96272294887039234</v>
      </c>
      <c r="M258" s="20">
        <v>0.95345474441144284</v>
      </c>
      <c r="N258" s="20">
        <v>0.95560875512995891</v>
      </c>
      <c r="O258" s="20">
        <v>0.95911390674141939</v>
      </c>
      <c r="P258" s="20">
        <v>1.0053274612871146</v>
      </c>
      <c r="Q258" s="20">
        <v>0.94415049970605525</v>
      </c>
      <c r="R258" s="9"/>
    </row>
    <row r="259" spans="1:18" s="31" customFormat="1" x14ac:dyDescent="0.45">
      <c r="A259" s="9"/>
      <c r="B259" s="23" t="s">
        <v>13</v>
      </c>
      <c r="C259" s="24" t="s">
        <v>402</v>
      </c>
      <c r="D259" s="21" t="s">
        <v>403</v>
      </c>
      <c r="E259" s="21" t="s">
        <v>15</v>
      </c>
      <c r="F259" s="21" t="s">
        <v>1351</v>
      </c>
      <c r="G259" s="21" t="s">
        <v>1094</v>
      </c>
      <c r="H259" s="22">
        <v>14127</v>
      </c>
      <c r="I259" s="22">
        <v>13915</v>
      </c>
      <c r="J259" s="22">
        <v>12697</v>
      </c>
      <c r="K259" s="19">
        <v>1412.7</v>
      </c>
      <c r="L259" s="20">
        <v>0.86609071274298055</v>
      </c>
      <c r="M259" s="20">
        <v>0.87257617728531855</v>
      </c>
      <c r="N259" s="20">
        <v>0.89124668435013266</v>
      </c>
      <c r="O259" s="20">
        <v>0.91271347248576851</v>
      </c>
      <c r="P259" s="20">
        <v>1.0131313131313131</v>
      </c>
      <c r="Q259" s="20">
        <v>1.0450819672131149</v>
      </c>
      <c r="R259" s="9"/>
    </row>
    <row r="260" spans="1:18" s="31" customFormat="1" x14ac:dyDescent="0.45">
      <c r="A260" s="9"/>
      <c r="B260" s="23" t="s">
        <v>13</v>
      </c>
      <c r="C260" s="24" t="s">
        <v>404</v>
      </c>
      <c r="D260" s="21" t="s">
        <v>405</v>
      </c>
      <c r="E260" s="21" t="s">
        <v>15</v>
      </c>
      <c r="F260" s="21" t="s">
        <v>1352</v>
      </c>
      <c r="G260" s="21" t="s">
        <v>1094</v>
      </c>
      <c r="H260" s="22">
        <v>32354</v>
      </c>
      <c r="I260" s="22">
        <v>31474</v>
      </c>
      <c r="J260" s="22">
        <v>28474</v>
      </c>
      <c r="K260" s="19">
        <v>3235.4</v>
      </c>
      <c r="L260" s="20">
        <v>1.1018255578093306</v>
      </c>
      <c r="M260" s="20">
        <v>0.87764807609165585</v>
      </c>
      <c r="N260" s="20">
        <v>0.90168067226890758</v>
      </c>
      <c r="O260" s="20">
        <v>0.90858843537414968</v>
      </c>
      <c r="P260" s="20">
        <v>1.0528037383177571</v>
      </c>
      <c r="Q260" s="20">
        <v>0.93292415607189827</v>
      </c>
      <c r="R260" s="9"/>
    </row>
    <row r="261" spans="1:18" s="31" customFormat="1" x14ac:dyDescent="0.45">
      <c r="A261" s="9"/>
      <c r="B261" s="23" t="s">
        <v>13</v>
      </c>
      <c r="C261" s="24" t="s">
        <v>406</v>
      </c>
      <c r="D261" s="21" t="s">
        <v>406</v>
      </c>
      <c r="E261" s="21" t="s">
        <v>15</v>
      </c>
      <c r="F261" s="21" t="s">
        <v>1353</v>
      </c>
      <c r="G261" s="21" t="s">
        <v>1094</v>
      </c>
      <c r="H261" s="22">
        <v>0</v>
      </c>
      <c r="I261" s="22">
        <v>4829</v>
      </c>
      <c r="J261" s="22">
        <v>6521</v>
      </c>
      <c r="K261" s="19">
        <v>0</v>
      </c>
      <c r="L261" s="20">
        <v>0.83640552995391704</v>
      </c>
      <c r="M261" s="20">
        <v>0.89782244556113899</v>
      </c>
      <c r="N261" s="20">
        <v>0.98956521739130432</v>
      </c>
      <c r="O261" s="20">
        <v>1.0316666666666667</v>
      </c>
      <c r="P261" s="20">
        <v>0.93097643097643101</v>
      </c>
      <c r="Q261" s="20">
        <v>0.94880546075085326</v>
      </c>
      <c r="R261" s="9"/>
    </row>
    <row r="262" spans="1:18" s="31" customFormat="1" x14ac:dyDescent="0.45">
      <c r="A262" s="9"/>
      <c r="B262" s="23" t="s">
        <v>13</v>
      </c>
      <c r="C262" s="24" t="s">
        <v>407</v>
      </c>
      <c r="D262" s="21" t="s">
        <v>407</v>
      </c>
      <c r="E262" s="21" t="s">
        <v>15</v>
      </c>
      <c r="F262" s="21" t="s">
        <v>1354</v>
      </c>
      <c r="G262" s="21" t="s">
        <v>1094</v>
      </c>
      <c r="H262" s="22">
        <v>0</v>
      </c>
      <c r="I262" s="22">
        <v>14590</v>
      </c>
      <c r="J262" s="22">
        <v>21973</v>
      </c>
      <c r="K262" s="19">
        <v>0</v>
      </c>
      <c r="L262" s="20">
        <v>0.96680327868852456</v>
      </c>
      <c r="M262" s="20">
        <v>0.8603716725263687</v>
      </c>
      <c r="N262" s="20">
        <v>0.95273264401772528</v>
      </c>
      <c r="O262" s="20">
        <v>0.92478970806531424</v>
      </c>
      <c r="P262" s="20">
        <v>0.97786927431806481</v>
      </c>
      <c r="Q262" s="20">
        <v>0.89421157684630737</v>
      </c>
      <c r="R262" s="9"/>
    </row>
    <row r="263" spans="1:18" s="31" customFormat="1" x14ac:dyDescent="0.45">
      <c r="A263" s="9"/>
      <c r="B263" s="23" t="s">
        <v>13</v>
      </c>
      <c r="C263" s="24" t="s">
        <v>408</v>
      </c>
      <c r="D263" s="21" t="s">
        <v>408</v>
      </c>
      <c r="E263" s="21" t="s">
        <v>15</v>
      </c>
      <c r="F263" s="21" t="s">
        <v>1355</v>
      </c>
      <c r="G263" s="21" t="s">
        <v>1094</v>
      </c>
      <c r="H263" s="22">
        <v>0</v>
      </c>
      <c r="I263" s="22">
        <v>1264</v>
      </c>
      <c r="J263" s="22">
        <v>1517</v>
      </c>
      <c r="K263" s="19">
        <v>0</v>
      </c>
      <c r="L263" s="20">
        <v>0.92090395480225984</v>
      </c>
      <c r="M263" s="20">
        <v>0.92700729927007297</v>
      </c>
      <c r="N263" s="20">
        <v>0.95862068965517244</v>
      </c>
      <c r="O263" s="20">
        <v>0.80952380952380953</v>
      </c>
      <c r="P263" s="20">
        <v>0.97959183673469385</v>
      </c>
      <c r="Q263" s="20">
        <v>0.77931034482758621</v>
      </c>
      <c r="R263" s="9"/>
    </row>
    <row r="264" spans="1:18" s="31" customFormat="1" x14ac:dyDescent="0.45">
      <c r="A264" s="9"/>
      <c r="B264" s="23" t="s">
        <v>13</v>
      </c>
      <c r="C264" s="24" t="s">
        <v>409</v>
      </c>
      <c r="D264" s="21" t="s">
        <v>409</v>
      </c>
      <c r="E264" s="21" t="s">
        <v>15</v>
      </c>
      <c r="F264" s="21" t="s">
        <v>1356</v>
      </c>
      <c r="G264" s="21" t="s">
        <v>1094</v>
      </c>
      <c r="H264" s="22">
        <v>0</v>
      </c>
      <c r="I264" s="22">
        <v>4017</v>
      </c>
      <c r="J264" s="22">
        <v>5618</v>
      </c>
      <c r="K264" s="19">
        <v>0</v>
      </c>
      <c r="L264" s="20">
        <v>0.94973544973544977</v>
      </c>
      <c r="M264" s="20">
        <v>0.85353535353535348</v>
      </c>
      <c r="N264" s="20">
        <v>0.84556574923547401</v>
      </c>
      <c r="O264" s="20">
        <v>0.98713235294117652</v>
      </c>
      <c r="P264" s="20">
        <v>1.0573122529644268</v>
      </c>
      <c r="Q264" s="20">
        <v>1.0059405940594059</v>
      </c>
      <c r="R264" s="9"/>
    </row>
    <row r="265" spans="1:18" s="31" customFormat="1" x14ac:dyDescent="0.45">
      <c r="A265" s="9"/>
      <c r="B265" s="23" t="s">
        <v>13</v>
      </c>
      <c r="C265" s="24" t="s">
        <v>410</v>
      </c>
      <c r="D265" s="21" t="s">
        <v>410</v>
      </c>
      <c r="E265" s="21" t="s">
        <v>15</v>
      </c>
      <c r="F265" s="21" t="s">
        <v>1357</v>
      </c>
      <c r="G265" s="21" t="s">
        <v>1094</v>
      </c>
      <c r="H265" s="22">
        <v>11632</v>
      </c>
      <c r="I265" s="22">
        <v>15114</v>
      </c>
      <c r="J265" s="22">
        <v>13672</v>
      </c>
      <c r="K265" s="19">
        <v>1163.2</v>
      </c>
      <c r="L265" s="20">
        <v>1.0304317055909413</v>
      </c>
      <c r="M265" s="20">
        <v>1.1711899791231732</v>
      </c>
      <c r="N265" s="20">
        <v>0.95283018867924529</v>
      </c>
      <c r="O265" s="20">
        <v>0.97091194968553463</v>
      </c>
      <c r="P265" s="20">
        <v>0.99921011058451814</v>
      </c>
      <c r="Q265" s="20">
        <v>0.97527910685805419</v>
      </c>
      <c r="R265" s="9"/>
    </row>
    <row r="266" spans="1:18" s="31" customFormat="1" x14ac:dyDescent="0.45">
      <c r="A266" s="9"/>
      <c r="B266" s="23" t="s">
        <v>13</v>
      </c>
      <c r="C266" s="24" t="s">
        <v>411</v>
      </c>
      <c r="D266" s="21" t="s">
        <v>412</v>
      </c>
      <c r="E266" s="21" t="s">
        <v>15</v>
      </c>
      <c r="F266" s="21" t="s">
        <v>1358</v>
      </c>
      <c r="G266" s="21" t="s">
        <v>1094</v>
      </c>
      <c r="H266" s="22">
        <v>31800</v>
      </c>
      <c r="I266" s="22">
        <v>44084</v>
      </c>
      <c r="J266" s="22">
        <v>41993</v>
      </c>
      <c r="K266" s="19">
        <v>3180</v>
      </c>
      <c r="L266" s="20">
        <v>0.9874291348286911</v>
      </c>
      <c r="M266" s="20">
        <v>1.1509971509971511</v>
      </c>
      <c r="N266" s="20">
        <v>0.90050890585241727</v>
      </c>
      <c r="O266" s="20">
        <v>0.92671755725190841</v>
      </c>
      <c r="P266" s="20">
        <v>0.95954198473282448</v>
      </c>
      <c r="Q266" s="20">
        <v>0.92864450127877241</v>
      </c>
      <c r="R266" s="9"/>
    </row>
    <row r="267" spans="1:18" s="31" customFormat="1" x14ac:dyDescent="0.45">
      <c r="A267" s="9"/>
      <c r="B267" s="23" t="s">
        <v>13</v>
      </c>
      <c r="C267" s="24" t="s">
        <v>413</v>
      </c>
      <c r="D267" s="21" t="s">
        <v>413</v>
      </c>
      <c r="E267" s="21" t="s">
        <v>15</v>
      </c>
      <c r="F267" s="21" t="s">
        <v>1359</v>
      </c>
      <c r="G267" s="21" t="s">
        <v>1094</v>
      </c>
      <c r="H267" s="22">
        <v>16138</v>
      </c>
      <c r="I267" s="22">
        <v>20206</v>
      </c>
      <c r="J267" s="22">
        <v>19031</v>
      </c>
      <c r="K267" s="19">
        <v>1613.8000000000002</v>
      </c>
      <c r="L267" s="20">
        <v>1.0559835644581408</v>
      </c>
      <c r="M267" s="20">
        <v>1.1265189421015012</v>
      </c>
      <c r="N267" s="20">
        <v>1.0939759036144578</v>
      </c>
      <c r="O267" s="20">
        <v>1.0831325301204819</v>
      </c>
      <c r="P267" s="20">
        <v>1.1313253012048192</v>
      </c>
      <c r="Q267" s="20">
        <v>1.1186746987951808</v>
      </c>
      <c r="R267" s="9"/>
    </row>
    <row r="268" spans="1:18" s="31" customFormat="1" x14ac:dyDescent="0.45">
      <c r="A268" s="9"/>
      <c r="B268" s="23" t="s">
        <v>13</v>
      </c>
      <c r="C268" s="24" t="s">
        <v>414</v>
      </c>
      <c r="D268" s="21" t="s">
        <v>415</v>
      </c>
      <c r="E268" s="21" t="s">
        <v>15</v>
      </c>
      <c r="F268" s="21" t="s">
        <v>1360</v>
      </c>
      <c r="G268" s="21" t="s">
        <v>1094</v>
      </c>
      <c r="H268" s="22">
        <v>33214</v>
      </c>
      <c r="I268" s="22">
        <v>41120</v>
      </c>
      <c r="J268" s="22">
        <v>42936</v>
      </c>
      <c r="K268" s="19">
        <v>3321.4</v>
      </c>
      <c r="L268" s="20">
        <v>1.2035219399538106</v>
      </c>
      <c r="M268" s="20">
        <v>1.2072521623419827</v>
      </c>
      <c r="N268" s="20">
        <v>1.0196860867251929</v>
      </c>
      <c r="O268" s="20">
        <v>1.0401945724526369</v>
      </c>
      <c r="P268" s="20">
        <v>1.0934459805427548</v>
      </c>
      <c r="Q268" s="20">
        <v>1.0423793719683432</v>
      </c>
      <c r="R268" s="9"/>
    </row>
    <row r="269" spans="1:18" s="31" customFormat="1" x14ac:dyDescent="0.45">
      <c r="A269" s="9"/>
      <c r="B269" s="23" t="s">
        <v>13</v>
      </c>
      <c r="C269" s="24" t="s">
        <v>416</v>
      </c>
      <c r="D269" s="21" t="s">
        <v>416</v>
      </c>
      <c r="E269" s="21" t="s">
        <v>15</v>
      </c>
      <c r="F269" s="21" t="s">
        <v>1361</v>
      </c>
      <c r="G269" s="21" t="s">
        <v>1094</v>
      </c>
      <c r="H269" s="22">
        <v>0</v>
      </c>
      <c r="I269" s="22">
        <v>0</v>
      </c>
      <c r="J269" s="22">
        <v>19</v>
      </c>
      <c r="K269" s="19">
        <v>0</v>
      </c>
      <c r="L269" s="20">
        <v>1</v>
      </c>
      <c r="M269" s="20">
        <v>1</v>
      </c>
      <c r="N269" s="20">
        <v>0.66666666666666663</v>
      </c>
      <c r="O269" s="20">
        <v>0.5</v>
      </c>
      <c r="P269" s="20">
        <v>1</v>
      </c>
      <c r="Q269" s="20">
        <v>0.66666666666666663</v>
      </c>
      <c r="R269" s="9"/>
    </row>
    <row r="270" spans="1:18" s="31" customFormat="1" x14ac:dyDescent="0.45">
      <c r="A270" s="9"/>
      <c r="B270" s="23" t="s">
        <v>13</v>
      </c>
      <c r="C270" s="24" t="s">
        <v>417</v>
      </c>
      <c r="D270" s="21" t="s">
        <v>417</v>
      </c>
      <c r="E270" s="21" t="s">
        <v>15</v>
      </c>
      <c r="F270" s="21" t="s">
        <v>1362</v>
      </c>
      <c r="G270" s="21" t="s">
        <v>1094</v>
      </c>
      <c r="H270" s="22">
        <v>0</v>
      </c>
      <c r="I270" s="22">
        <v>0</v>
      </c>
      <c r="J270" s="22">
        <v>38</v>
      </c>
      <c r="K270" s="19">
        <v>0</v>
      </c>
      <c r="L270" s="20">
        <v>0.75</v>
      </c>
      <c r="M270" s="20">
        <v>0.66666666666666663</v>
      </c>
      <c r="N270" s="20">
        <v>0.4</v>
      </c>
      <c r="O270" s="20">
        <v>1</v>
      </c>
      <c r="P270" s="20">
        <v>1</v>
      </c>
      <c r="Q270" s="20">
        <v>0.4</v>
      </c>
      <c r="R270" s="9"/>
    </row>
    <row r="271" spans="1:18" s="31" customFormat="1" x14ac:dyDescent="0.45">
      <c r="A271" s="9"/>
      <c r="B271" s="23" t="s">
        <v>13</v>
      </c>
      <c r="C271" s="24" t="s">
        <v>418</v>
      </c>
      <c r="D271" s="21" t="s">
        <v>418</v>
      </c>
      <c r="E271" s="21" t="s">
        <v>15</v>
      </c>
      <c r="F271" s="21" t="s">
        <v>1363</v>
      </c>
      <c r="G271" s="21" t="s">
        <v>1094</v>
      </c>
      <c r="H271" s="22">
        <v>854</v>
      </c>
      <c r="I271" s="22">
        <v>1039</v>
      </c>
      <c r="J271" s="22">
        <v>1173</v>
      </c>
      <c r="K271" s="19">
        <v>85.4</v>
      </c>
      <c r="L271" s="20">
        <v>1.0076335877862594</v>
      </c>
      <c r="M271" s="20">
        <v>0.93913043478260871</v>
      </c>
      <c r="N271" s="20">
        <v>1.1304347826086956</v>
      </c>
      <c r="O271" s="20">
        <v>1.017391304347826</v>
      </c>
      <c r="P271" s="20">
        <v>1.9259259259259258</v>
      </c>
      <c r="Q271" s="20">
        <v>1.1769911504424779</v>
      </c>
      <c r="R271" s="9"/>
    </row>
    <row r="272" spans="1:18" s="31" customFormat="1" x14ac:dyDescent="0.45">
      <c r="A272" s="9"/>
      <c r="B272" s="23" t="s">
        <v>13</v>
      </c>
      <c r="C272" s="24" t="s">
        <v>419</v>
      </c>
      <c r="D272" s="21" t="s">
        <v>419</v>
      </c>
      <c r="E272" s="21" t="s">
        <v>15</v>
      </c>
      <c r="F272" s="21" t="s">
        <v>1364</v>
      </c>
      <c r="G272" s="21" t="s">
        <v>1094</v>
      </c>
      <c r="H272" s="22">
        <v>0</v>
      </c>
      <c r="I272" s="22">
        <v>234</v>
      </c>
      <c r="J272" s="22">
        <v>365</v>
      </c>
      <c r="K272" s="19">
        <v>0</v>
      </c>
      <c r="L272" s="20">
        <v>0.91935483870967738</v>
      </c>
      <c r="M272" s="20">
        <v>0.87804878048780488</v>
      </c>
      <c r="N272" s="20">
        <v>0.75</v>
      </c>
      <c r="O272" s="20">
        <v>0.90243902439024393</v>
      </c>
      <c r="P272" s="20">
        <v>0.92105263157894735</v>
      </c>
      <c r="Q272" s="20">
        <v>0.94871794871794868</v>
      </c>
      <c r="R272" s="9"/>
    </row>
    <row r="273" spans="1:18" s="31" customFormat="1" x14ac:dyDescent="0.45">
      <c r="A273" s="9"/>
      <c r="B273" s="23" t="s">
        <v>13</v>
      </c>
      <c r="C273" s="24" t="s">
        <v>420</v>
      </c>
      <c r="D273" s="21" t="s">
        <v>420</v>
      </c>
      <c r="E273" s="21" t="s">
        <v>15</v>
      </c>
      <c r="F273" s="21" t="s">
        <v>1365</v>
      </c>
      <c r="G273" s="21" t="s">
        <v>1094</v>
      </c>
      <c r="H273" s="22">
        <v>7185</v>
      </c>
      <c r="I273" s="22">
        <v>9672</v>
      </c>
      <c r="J273" s="22">
        <v>9559</v>
      </c>
      <c r="K273" s="19">
        <v>718.5</v>
      </c>
      <c r="L273" s="20">
        <v>0.93295561850802644</v>
      </c>
      <c r="M273" s="20">
        <v>0.89522700814901046</v>
      </c>
      <c r="N273" s="20">
        <v>0.89383215369059654</v>
      </c>
      <c r="O273" s="20">
        <v>0.90506329113924056</v>
      </c>
      <c r="P273" s="20">
        <v>0.99350649350649356</v>
      </c>
      <c r="Q273" s="20">
        <v>0.92223439211391023</v>
      </c>
      <c r="R273" s="9"/>
    </row>
    <row r="274" spans="1:18" s="31" customFormat="1" x14ac:dyDescent="0.45">
      <c r="A274" s="9"/>
      <c r="B274" s="23" t="s">
        <v>13</v>
      </c>
      <c r="C274" s="24" t="s">
        <v>421</v>
      </c>
      <c r="D274" s="21" t="s">
        <v>421</v>
      </c>
      <c r="E274" s="21" t="s">
        <v>15</v>
      </c>
      <c r="F274" s="21" t="s">
        <v>1366</v>
      </c>
      <c r="G274" s="21" t="s">
        <v>1094</v>
      </c>
      <c r="H274" s="22">
        <v>8348</v>
      </c>
      <c r="I274" s="22">
        <v>8894</v>
      </c>
      <c r="J274" s="22">
        <v>8222</v>
      </c>
      <c r="K274" s="19">
        <v>834.80000000000007</v>
      </c>
      <c r="L274" s="20">
        <v>0.8363064008394544</v>
      </c>
      <c r="M274" s="20">
        <v>1.0314960629921259</v>
      </c>
      <c r="N274" s="20">
        <v>0.93324937027707811</v>
      </c>
      <c r="O274" s="20">
        <v>0.88916876574307302</v>
      </c>
      <c r="P274" s="20">
        <v>0.91309823677581869</v>
      </c>
      <c r="Q274" s="20">
        <v>0.92947103274559195</v>
      </c>
      <c r="R274" s="9"/>
    </row>
    <row r="275" spans="1:18" s="31" customFormat="1" x14ac:dyDescent="0.45">
      <c r="A275" s="9"/>
      <c r="B275" s="23" t="s">
        <v>13</v>
      </c>
      <c r="C275" s="24" t="s">
        <v>422</v>
      </c>
      <c r="D275" s="21" t="s">
        <v>422</v>
      </c>
      <c r="E275" s="21" t="s">
        <v>15</v>
      </c>
      <c r="F275" s="21" t="s">
        <v>1367</v>
      </c>
      <c r="G275" s="21" t="s">
        <v>1094</v>
      </c>
      <c r="H275" s="22">
        <v>93823</v>
      </c>
      <c r="I275" s="22">
        <v>99481</v>
      </c>
      <c r="J275" s="22">
        <v>96311</v>
      </c>
      <c r="K275" s="19">
        <v>9382.3000000000011</v>
      </c>
      <c r="L275" s="20">
        <v>0.97056199821587863</v>
      </c>
      <c r="M275" s="20">
        <v>1.0242343146000594</v>
      </c>
      <c r="N275" s="20">
        <v>0.98204091341579447</v>
      </c>
      <c r="O275" s="20">
        <v>0.97954329210275926</v>
      </c>
      <c r="P275" s="20">
        <v>0.98917697431018081</v>
      </c>
      <c r="Q275" s="20">
        <v>0.96895813510941964</v>
      </c>
      <c r="R275" s="9"/>
    </row>
    <row r="276" spans="1:18" s="31" customFormat="1" x14ac:dyDescent="0.45">
      <c r="A276" s="9"/>
      <c r="B276" s="23" t="s">
        <v>13</v>
      </c>
      <c r="C276" s="24" t="s">
        <v>423</v>
      </c>
      <c r="D276" s="21" t="s">
        <v>423</v>
      </c>
      <c r="E276" s="21" t="s">
        <v>15</v>
      </c>
      <c r="F276" s="21" t="s">
        <v>1368</v>
      </c>
      <c r="G276" s="21" t="s">
        <v>1094</v>
      </c>
      <c r="H276" s="22">
        <v>475</v>
      </c>
      <c r="I276" s="22">
        <v>397</v>
      </c>
      <c r="J276" s="22">
        <v>256</v>
      </c>
      <c r="K276" s="19">
        <v>47.5</v>
      </c>
      <c r="L276" s="20" t="s">
        <v>1823</v>
      </c>
      <c r="M276" s="20" t="s">
        <v>1823</v>
      </c>
      <c r="N276" s="20" t="s">
        <v>1823</v>
      </c>
      <c r="O276" s="20" t="s">
        <v>1823</v>
      </c>
      <c r="P276" s="20" t="s">
        <v>1823</v>
      </c>
      <c r="Q276" s="20" t="s">
        <v>1823</v>
      </c>
      <c r="R276" s="9"/>
    </row>
    <row r="277" spans="1:18" s="31" customFormat="1" x14ac:dyDescent="0.45">
      <c r="A277" s="9"/>
      <c r="B277" s="23" t="s">
        <v>13</v>
      </c>
      <c r="C277" s="24" t="s">
        <v>424</v>
      </c>
      <c r="D277" s="21" t="s">
        <v>424</v>
      </c>
      <c r="E277" s="21" t="s">
        <v>15</v>
      </c>
      <c r="F277" s="21" t="s">
        <v>1369</v>
      </c>
      <c r="G277" s="21" t="s">
        <v>1094</v>
      </c>
      <c r="H277" s="22">
        <v>3000</v>
      </c>
      <c r="I277" s="22">
        <v>1515</v>
      </c>
      <c r="J277" s="22">
        <v>1902</v>
      </c>
      <c r="K277" s="19">
        <v>300</v>
      </c>
      <c r="L277" s="20">
        <v>0.85492227979274615</v>
      </c>
      <c r="M277" s="20">
        <v>0.78846153846153844</v>
      </c>
      <c r="N277" s="20">
        <v>0.65680473372781067</v>
      </c>
      <c r="O277" s="20">
        <v>0.7</v>
      </c>
      <c r="P277" s="20">
        <v>1</v>
      </c>
      <c r="Q277" s="20">
        <v>1.0089285714285714</v>
      </c>
      <c r="R277" s="9"/>
    </row>
    <row r="278" spans="1:18" s="31" customFormat="1" x14ac:dyDescent="0.45">
      <c r="A278" s="9"/>
      <c r="B278" s="23" t="s">
        <v>13</v>
      </c>
      <c r="C278" s="24" t="s">
        <v>425</v>
      </c>
      <c r="D278" s="21" t="s">
        <v>426</v>
      </c>
      <c r="E278" s="21" t="s">
        <v>15</v>
      </c>
      <c r="F278" s="21" t="s">
        <v>1370</v>
      </c>
      <c r="G278" s="21" t="s">
        <v>1094</v>
      </c>
      <c r="H278" s="22">
        <v>3512</v>
      </c>
      <c r="I278" s="22">
        <v>3193</v>
      </c>
      <c r="J278" s="22">
        <v>3210</v>
      </c>
      <c r="K278" s="19">
        <v>351.20000000000005</v>
      </c>
      <c r="L278" s="20">
        <v>0.9699453551912568</v>
      </c>
      <c r="M278" s="20">
        <v>1.0323624595469256</v>
      </c>
      <c r="N278" s="20">
        <v>0.90277777777777779</v>
      </c>
      <c r="O278" s="20">
        <v>0.78888888888888886</v>
      </c>
      <c r="P278" s="20">
        <v>0.76021798365122617</v>
      </c>
      <c r="Q278" s="20">
        <v>1.0030211480362539</v>
      </c>
      <c r="R278" s="9"/>
    </row>
    <row r="279" spans="1:18" s="31" customFormat="1" x14ac:dyDescent="0.45">
      <c r="A279" s="9"/>
      <c r="B279" s="23" t="s">
        <v>13</v>
      </c>
      <c r="C279" s="24" t="s">
        <v>427</v>
      </c>
      <c r="D279" s="21" t="s">
        <v>428</v>
      </c>
      <c r="E279" s="21" t="s">
        <v>15</v>
      </c>
      <c r="F279" s="21" t="s">
        <v>1371</v>
      </c>
      <c r="G279" s="21" t="s">
        <v>1094</v>
      </c>
      <c r="H279" s="22">
        <v>11808</v>
      </c>
      <c r="I279" s="22">
        <v>12250</v>
      </c>
      <c r="J279" s="22">
        <v>13811</v>
      </c>
      <c r="K279" s="19">
        <v>1180.8</v>
      </c>
      <c r="L279" s="20">
        <v>1.054</v>
      </c>
      <c r="M279" s="20">
        <v>1.0765306122448979</v>
      </c>
      <c r="N279" s="20">
        <v>0.96015936254980083</v>
      </c>
      <c r="O279" s="20">
        <v>0.84493452791178503</v>
      </c>
      <c r="P279" s="20">
        <v>0.85752869682646859</v>
      </c>
      <c r="Q279" s="20">
        <v>0.96096291476903062</v>
      </c>
      <c r="R279" s="9"/>
    </row>
    <row r="280" spans="1:18" s="31" customFormat="1" x14ac:dyDescent="0.45">
      <c r="A280" s="9"/>
      <c r="B280" s="23" t="s">
        <v>13</v>
      </c>
      <c r="C280" s="24" t="s">
        <v>429</v>
      </c>
      <c r="D280" s="21" t="s">
        <v>429</v>
      </c>
      <c r="E280" s="21" t="s">
        <v>15</v>
      </c>
      <c r="F280" s="21" t="s">
        <v>1372</v>
      </c>
      <c r="G280" s="21" t="s">
        <v>1094</v>
      </c>
      <c r="H280" s="22">
        <v>2323</v>
      </c>
      <c r="I280" s="22">
        <v>3170</v>
      </c>
      <c r="J280" s="22">
        <v>4132</v>
      </c>
      <c r="K280" s="19">
        <v>232.3</v>
      </c>
      <c r="L280" s="20">
        <v>1.030549898167006</v>
      </c>
      <c r="M280" s="20">
        <v>1.1267123287671232</v>
      </c>
      <c r="N280" s="20">
        <v>1.1040000000000001</v>
      </c>
      <c r="O280" s="20">
        <v>0.98839907192575405</v>
      </c>
      <c r="P280" s="20">
        <v>0.99071925754060319</v>
      </c>
      <c r="Q280" s="20">
        <v>0.98839907192575405</v>
      </c>
      <c r="R280" s="9"/>
    </row>
    <row r="281" spans="1:18" s="31" customFormat="1" x14ac:dyDescent="0.45">
      <c r="A281" s="9"/>
      <c r="B281" s="23" t="s">
        <v>13</v>
      </c>
      <c r="C281" s="24" t="s">
        <v>430</v>
      </c>
      <c r="D281" s="21" t="s">
        <v>430</v>
      </c>
      <c r="E281" s="21" t="s">
        <v>15</v>
      </c>
      <c r="F281" s="21" t="s">
        <v>1373</v>
      </c>
      <c r="G281" s="21" t="s">
        <v>1094</v>
      </c>
      <c r="H281" s="22">
        <v>1374</v>
      </c>
      <c r="I281" s="22">
        <v>1649</v>
      </c>
      <c r="J281" s="22">
        <v>1822</v>
      </c>
      <c r="K281" s="19">
        <v>137.4</v>
      </c>
      <c r="L281" s="20">
        <v>0.99507389162561577</v>
      </c>
      <c r="M281" s="20">
        <v>0.99270072992700731</v>
      </c>
      <c r="N281" s="20">
        <v>1.0245398773006136</v>
      </c>
      <c r="O281" s="20">
        <v>1.0350877192982457</v>
      </c>
      <c r="P281" s="20">
        <v>1.1372549019607843</v>
      </c>
      <c r="Q281" s="20">
        <v>1.0602409638554218</v>
      </c>
      <c r="R281" s="9"/>
    </row>
    <row r="282" spans="1:18" s="31" customFormat="1" x14ac:dyDescent="0.45">
      <c r="A282" s="9"/>
      <c r="B282" s="23" t="s">
        <v>13</v>
      </c>
      <c r="C282" s="24" t="s">
        <v>431</v>
      </c>
      <c r="D282" s="21" t="s">
        <v>432</v>
      </c>
      <c r="E282" s="21" t="s">
        <v>15</v>
      </c>
      <c r="F282" s="21" t="s">
        <v>1374</v>
      </c>
      <c r="G282" s="21" t="s">
        <v>1094</v>
      </c>
      <c r="H282" s="22">
        <v>15351</v>
      </c>
      <c r="I282" s="22">
        <v>18067</v>
      </c>
      <c r="J282" s="22">
        <v>18286</v>
      </c>
      <c r="K282" s="19">
        <v>1535.1000000000001</v>
      </c>
      <c r="L282" s="20">
        <v>1.0695652173913044</v>
      </c>
      <c r="M282" s="20">
        <v>1.2722772277227723</v>
      </c>
      <c r="N282" s="20">
        <v>1.0441361916771752</v>
      </c>
      <c r="O282" s="20">
        <v>1.0504933255948927</v>
      </c>
      <c r="P282" s="20">
        <v>0.92512820512820515</v>
      </c>
      <c r="Q282" s="20">
        <v>0.85230769230769232</v>
      </c>
      <c r="R282" s="9"/>
    </row>
    <row r="283" spans="1:18" s="31" customFormat="1" x14ac:dyDescent="0.45">
      <c r="A283" s="9"/>
      <c r="B283" s="23" t="s">
        <v>13</v>
      </c>
      <c r="C283" s="24" t="s">
        <v>433</v>
      </c>
      <c r="D283" s="21" t="s">
        <v>434</v>
      </c>
      <c r="E283" s="21" t="s">
        <v>15</v>
      </c>
      <c r="F283" s="21" t="s">
        <v>1375</v>
      </c>
      <c r="G283" s="21" t="s">
        <v>1094</v>
      </c>
      <c r="H283" s="22">
        <v>949</v>
      </c>
      <c r="I283" s="22">
        <v>1127</v>
      </c>
      <c r="J283" s="22">
        <v>1096</v>
      </c>
      <c r="K283" s="19">
        <v>94.9</v>
      </c>
      <c r="L283" s="20">
        <v>0.98347107438016534</v>
      </c>
      <c r="M283" s="20">
        <v>1.1372549019607843</v>
      </c>
      <c r="N283" s="20">
        <v>0.88800000000000001</v>
      </c>
      <c r="O283" s="20">
        <v>0.97368421052631582</v>
      </c>
      <c r="P283" s="20">
        <v>1.0964912280701755</v>
      </c>
      <c r="Q283" s="20">
        <v>0.96491228070175439</v>
      </c>
      <c r="R283" s="9"/>
    </row>
    <row r="284" spans="1:18" s="31" customFormat="1" x14ac:dyDescent="0.45">
      <c r="A284" s="9"/>
      <c r="B284" s="23" t="s">
        <v>13</v>
      </c>
      <c r="C284" s="24" t="s">
        <v>435</v>
      </c>
      <c r="D284" s="21" t="s">
        <v>436</v>
      </c>
      <c r="E284" s="21" t="s">
        <v>15</v>
      </c>
      <c r="F284" s="21" t="s">
        <v>1376</v>
      </c>
      <c r="G284" s="21" t="s">
        <v>1094</v>
      </c>
      <c r="H284" s="22">
        <v>5705</v>
      </c>
      <c r="I284" s="22">
        <v>7328</v>
      </c>
      <c r="J284" s="22">
        <v>7329</v>
      </c>
      <c r="K284" s="19">
        <v>570.5</v>
      </c>
      <c r="L284" s="20">
        <v>0.98655256723716378</v>
      </c>
      <c r="M284" s="20">
        <v>1.188785046728972</v>
      </c>
      <c r="N284" s="20">
        <v>1.0068493150684932</v>
      </c>
      <c r="O284" s="20">
        <v>0.98767123287671232</v>
      </c>
      <c r="P284" s="20">
        <v>1.0410958904109588</v>
      </c>
      <c r="Q284" s="20">
        <v>0.92739726027397262</v>
      </c>
      <c r="R284" s="9"/>
    </row>
    <row r="285" spans="1:18" s="31" customFormat="1" x14ac:dyDescent="0.45">
      <c r="A285" s="9"/>
      <c r="B285" s="23" t="s">
        <v>13</v>
      </c>
      <c r="C285" s="24" t="s">
        <v>437</v>
      </c>
      <c r="D285" s="21" t="s">
        <v>438</v>
      </c>
      <c r="E285" s="21" t="s">
        <v>15</v>
      </c>
      <c r="F285" s="21" t="s">
        <v>1377</v>
      </c>
      <c r="G285" s="21" t="s">
        <v>1094</v>
      </c>
      <c r="H285" s="22">
        <v>1264</v>
      </c>
      <c r="I285" s="22">
        <v>1234</v>
      </c>
      <c r="J285" s="22">
        <v>1094</v>
      </c>
      <c r="K285" s="19">
        <v>126.4</v>
      </c>
      <c r="L285" s="20">
        <v>0.71969696969696972</v>
      </c>
      <c r="M285" s="20">
        <v>1.0454545454545454</v>
      </c>
      <c r="N285" s="20">
        <v>0.8</v>
      </c>
      <c r="O285" s="20">
        <v>0.82727272727272727</v>
      </c>
      <c r="P285" s="20">
        <v>0.72727272727272729</v>
      </c>
      <c r="Q285" s="20">
        <v>0.74545454545454548</v>
      </c>
      <c r="R285" s="9"/>
    </row>
    <row r="286" spans="1:18" s="31" customFormat="1" x14ac:dyDescent="0.45">
      <c r="A286" s="9"/>
      <c r="B286" s="23" t="s">
        <v>13</v>
      </c>
      <c r="C286" s="24" t="s">
        <v>439</v>
      </c>
      <c r="D286" s="21" t="s">
        <v>440</v>
      </c>
      <c r="E286" s="21" t="s">
        <v>15</v>
      </c>
      <c r="F286" s="21" t="s">
        <v>1378</v>
      </c>
      <c r="G286" s="21" t="s">
        <v>1094</v>
      </c>
      <c r="H286" s="22">
        <v>31459</v>
      </c>
      <c r="I286" s="22">
        <v>33748</v>
      </c>
      <c r="J286" s="22">
        <v>33460</v>
      </c>
      <c r="K286" s="19">
        <v>3145.9</v>
      </c>
      <c r="L286" s="20">
        <v>1.0731636784268364</v>
      </c>
      <c r="M286" s="20">
        <v>1.1692238267148014</v>
      </c>
      <c r="N286" s="20">
        <v>0.98173207036535859</v>
      </c>
      <c r="O286" s="20">
        <v>1.1119756427604872</v>
      </c>
      <c r="P286" s="20">
        <v>0.91451520367183015</v>
      </c>
      <c r="Q286" s="20">
        <v>0.931023102310231</v>
      </c>
      <c r="R286" s="9"/>
    </row>
    <row r="287" spans="1:18" s="31" customFormat="1" x14ac:dyDescent="0.45">
      <c r="A287" s="9"/>
      <c r="B287" s="23" t="s">
        <v>13</v>
      </c>
      <c r="C287" s="24" t="s">
        <v>441</v>
      </c>
      <c r="D287" s="21" t="s">
        <v>442</v>
      </c>
      <c r="E287" s="21" t="s">
        <v>15</v>
      </c>
      <c r="F287" s="21" t="s">
        <v>1379</v>
      </c>
      <c r="G287" s="21" t="s">
        <v>1094</v>
      </c>
      <c r="H287" s="22">
        <v>4452</v>
      </c>
      <c r="I287" s="22">
        <v>4645</v>
      </c>
      <c r="J287" s="22">
        <v>4203</v>
      </c>
      <c r="K287" s="19">
        <v>445.20000000000005</v>
      </c>
      <c r="L287" s="20">
        <v>0.8077753779697624</v>
      </c>
      <c r="M287" s="20">
        <v>1.0746753246753247</v>
      </c>
      <c r="N287" s="20">
        <v>0.88051948051948048</v>
      </c>
      <c r="O287" s="20">
        <v>0.86753246753246749</v>
      </c>
      <c r="P287" s="20">
        <v>0.93246753246753245</v>
      </c>
      <c r="Q287" s="20">
        <v>0.89350649350649347</v>
      </c>
      <c r="R287" s="9"/>
    </row>
    <row r="288" spans="1:18" s="31" customFormat="1" x14ac:dyDescent="0.45">
      <c r="A288" s="9"/>
      <c r="B288" s="23" t="s">
        <v>13</v>
      </c>
      <c r="C288" s="24" t="s">
        <v>443</v>
      </c>
      <c r="D288" s="21" t="s">
        <v>443</v>
      </c>
      <c r="E288" s="21" t="s">
        <v>15</v>
      </c>
      <c r="F288" s="21" t="s">
        <v>1380</v>
      </c>
      <c r="G288" s="21" t="s">
        <v>1094</v>
      </c>
      <c r="H288" s="22">
        <v>14078</v>
      </c>
      <c r="I288" s="22">
        <v>15082</v>
      </c>
      <c r="J288" s="22">
        <v>17069</v>
      </c>
      <c r="K288" s="19">
        <v>1407.8000000000002</v>
      </c>
      <c r="L288" s="20">
        <v>0.89411764705882357</v>
      </c>
      <c r="M288" s="20">
        <v>1.0495798319327732</v>
      </c>
      <c r="N288" s="20">
        <v>0.92809139784946237</v>
      </c>
      <c r="O288" s="20">
        <v>0.94690860215053763</v>
      </c>
      <c r="P288" s="20">
        <v>0.93279569892473113</v>
      </c>
      <c r="Q288" s="20">
        <v>0.95026881720430112</v>
      </c>
      <c r="R288" s="9"/>
    </row>
    <row r="289" spans="1:18" s="31" customFormat="1" x14ac:dyDescent="0.45">
      <c r="A289" s="9"/>
      <c r="B289" s="23" t="s">
        <v>13</v>
      </c>
      <c r="C289" s="24" t="s">
        <v>444</v>
      </c>
      <c r="D289" s="21" t="s">
        <v>445</v>
      </c>
      <c r="E289" s="21" t="s">
        <v>15</v>
      </c>
      <c r="F289" s="21" t="s">
        <v>1381</v>
      </c>
      <c r="G289" s="21" t="s">
        <v>1094</v>
      </c>
      <c r="H289" s="22">
        <v>1072</v>
      </c>
      <c r="I289" s="22">
        <v>1268</v>
      </c>
      <c r="J289" s="22">
        <v>1725</v>
      </c>
      <c r="K289" s="19">
        <v>107.2</v>
      </c>
      <c r="L289" s="20">
        <v>0.90666666666666662</v>
      </c>
      <c r="M289" s="20">
        <v>1.08</v>
      </c>
      <c r="N289" s="20">
        <v>0.96799999999999997</v>
      </c>
      <c r="O289" s="20">
        <v>0.96</v>
      </c>
      <c r="P289" s="20">
        <v>0.92</v>
      </c>
      <c r="Q289" s="20">
        <v>0.88</v>
      </c>
      <c r="R289" s="9"/>
    </row>
    <row r="290" spans="1:18" s="31" customFormat="1" x14ac:dyDescent="0.45">
      <c r="A290" s="9"/>
      <c r="B290" s="23" t="s">
        <v>13</v>
      </c>
      <c r="C290" s="24" t="s">
        <v>446</v>
      </c>
      <c r="D290" s="21" t="s">
        <v>447</v>
      </c>
      <c r="E290" s="21" t="s">
        <v>15</v>
      </c>
      <c r="F290" s="21" t="s">
        <v>1382</v>
      </c>
      <c r="G290" s="21" t="s">
        <v>1094</v>
      </c>
      <c r="H290" s="22">
        <v>28160</v>
      </c>
      <c r="I290" s="22">
        <v>31903</v>
      </c>
      <c r="J290" s="22">
        <v>29200</v>
      </c>
      <c r="K290" s="19">
        <v>2816</v>
      </c>
      <c r="L290" s="20">
        <v>0.92759880438392561</v>
      </c>
      <c r="M290" s="20">
        <v>1.0757349277528649</v>
      </c>
      <c r="N290" s="20">
        <v>0.97887604623355917</v>
      </c>
      <c r="O290" s="20">
        <v>0.98605021921084102</v>
      </c>
      <c r="P290" s="20">
        <v>0.98963730569948183</v>
      </c>
      <c r="Q290" s="20">
        <v>0.98923874053407734</v>
      </c>
      <c r="R290" s="9"/>
    </row>
    <row r="291" spans="1:18" s="31" customFormat="1" x14ac:dyDescent="0.45">
      <c r="A291" s="9"/>
      <c r="B291" s="23" t="s">
        <v>13</v>
      </c>
      <c r="C291" s="24" t="s">
        <v>448</v>
      </c>
      <c r="D291" s="21" t="s">
        <v>449</v>
      </c>
      <c r="E291" s="21" t="s">
        <v>15</v>
      </c>
      <c r="F291" s="21" t="s">
        <v>1383</v>
      </c>
      <c r="G291" s="21" t="s">
        <v>1094</v>
      </c>
      <c r="H291" s="22">
        <v>3521</v>
      </c>
      <c r="I291" s="22">
        <v>3651</v>
      </c>
      <c r="J291" s="22">
        <v>3816</v>
      </c>
      <c r="K291" s="19">
        <v>352.1</v>
      </c>
      <c r="L291" s="20">
        <v>0.84771573604060912</v>
      </c>
      <c r="M291" s="20">
        <v>1.0381679389312977</v>
      </c>
      <c r="N291" s="20">
        <v>0.88414634146341464</v>
      </c>
      <c r="O291" s="20">
        <v>0.88719512195121952</v>
      </c>
      <c r="P291" s="20">
        <v>0.92378048780487809</v>
      </c>
      <c r="Q291" s="20">
        <v>0.90548780487804881</v>
      </c>
      <c r="R291" s="9"/>
    </row>
    <row r="292" spans="1:18" s="31" customFormat="1" x14ac:dyDescent="0.45">
      <c r="A292" s="9"/>
      <c r="B292" s="23" t="s">
        <v>13</v>
      </c>
      <c r="C292" s="24" t="s">
        <v>450</v>
      </c>
      <c r="D292" s="21" t="s">
        <v>450</v>
      </c>
      <c r="E292" s="21" t="s">
        <v>15</v>
      </c>
      <c r="F292" s="21" t="s">
        <v>1384</v>
      </c>
      <c r="G292" s="21" t="s">
        <v>1094</v>
      </c>
      <c r="H292" s="22">
        <v>1087</v>
      </c>
      <c r="I292" s="22">
        <v>1465</v>
      </c>
      <c r="J292" s="22">
        <v>1290</v>
      </c>
      <c r="K292" s="19">
        <v>108.7</v>
      </c>
      <c r="L292" s="20">
        <v>1.0503597122302157</v>
      </c>
      <c r="M292" s="20">
        <v>0.95495495495495497</v>
      </c>
      <c r="N292" s="20">
        <v>1.0423728813559323</v>
      </c>
      <c r="O292" s="20">
        <v>1.0338983050847457</v>
      </c>
      <c r="P292" s="20">
        <v>1.0803571428571428</v>
      </c>
      <c r="Q292" s="20">
        <v>0.95652173913043481</v>
      </c>
      <c r="R292" s="9"/>
    </row>
    <row r="293" spans="1:18" s="31" customFormat="1" x14ac:dyDescent="0.45">
      <c r="A293" s="9"/>
      <c r="B293" s="23" t="s">
        <v>13</v>
      </c>
      <c r="C293" s="24" t="s">
        <v>451</v>
      </c>
      <c r="D293" s="21" t="s">
        <v>452</v>
      </c>
      <c r="E293" s="21" t="s">
        <v>15</v>
      </c>
      <c r="F293" s="21" t="s">
        <v>1385</v>
      </c>
      <c r="G293" s="21" t="s">
        <v>1094</v>
      </c>
      <c r="H293" s="22">
        <v>68470</v>
      </c>
      <c r="I293" s="22">
        <v>70275</v>
      </c>
      <c r="J293" s="22">
        <v>68408</v>
      </c>
      <c r="K293" s="19">
        <v>6847</v>
      </c>
      <c r="L293" s="20">
        <v>0.90813008130081296</v>
      </c>
      <c r="M293" s="20">
        <v>1.0469512195121951</v>
      </c>
      <c r="N293" s="20">
        <v>0.9523577235772358</v>
      </c>
      <c r="O293" s="20">
        <v>0.96065040650406508</v>
      </c>
      <c r="P293" s="20">
        <v>0.96439024390243899</v>
      </c>
      <c r="Q293" s="20">
        <v>0.96162601626016264</v>
      </c>
      <c r="R293" s="9"/>
    </row>
    <row r="294" spans="1:18" s="31" customFormat="1" x14ac:dyDescent="0.45">
      <c r="A294" s="9"/>
      <c r="B294" s="23" t="s">
        <v>13</v>
      </c>
      <c r="C294" s="24" t="s">
        <v>453</v>
      </c>
      <c r="D294" s="21" t="s">
        <v>454</v>
      </c>
      <c r="E294" s="21" t="s">
        <v>15</v>
      </c>
      <c r="F294" s="21" t="s">
        <v>1386</v>
      </c>
      <c r="G294" s="21" t="s">
        <v>1094</v>
      </c>
      <c r="H294" s="22">
        <v>23496</v>
      </c>
      <c r="I294" s="22">
        <v>24140</v>
      </c>
      <c r="J294" s="22">
        <v>23561</v>
      </c>
      <c r="K294" s="19">
        <v>2349.6</v>
      </c>
      <c r="L294" s="20">
        <v>0.96111111111111114</v>
      </c>
      <c r="M294" s="20">
        <v>1.0398809523809525</v>
      </c>
      <c r="N294" s="20">
        <v>0.75214261227288315</v>
      </c>
      <c r="O294" s="20">
        <v>0.98560164552622553</v>
      </c>
      <c r="P294" s="20">
        <v>0.9437778539595475</v>
      </c>
      <c r="Q294" s="20">
        <v>0.94274940006856356</v>
      </c>
      <c r="R294" s="9"/>
    </row>
    <row r="295" spans="1:18" s="31" customFormat="1" x14ac:dyDescent="0.45">
      <c r="A295" s="9"/>
      <c r="B295" s="23" t="s">
        <v>13</v>
      </c>
      <c r="C295" s="24" t="s">
        <v>455</v>
      </c>
      <c r="D295" s="21" t="s">
        <v>456</v>
      </c>
      <c r="E295" s="21" t="s">
        <v>15</v>
      </c>
      <c r="F295" s="21" t="s">
        <v>1387</v>
      </c>
      <c r="G295" s="21" t="s">
        <v>1094</v>
      </c>
      <c r="H295" s="22">
        <v>1951</v>
      </c>
      <c r="I295" s="22">
        <v>1886</v>
      </c>
      <c r="J295" s="22">
        <v>1718</v>
      </c>
      <c r="K295" s="19">
        <v>195.10000000000002</v>
      </c>
      <c r="L295" s="20">
        <v>0.76142131979695427</v>
      </c>
      <c r="M295" s="20">
        <v>1.0305343511450382</v>
      </c>
      <c r="N295" s="20">
        <v>0.93292682926829273</v>
      </c>
      <c r="O295" s="20">
        <v>0.87195121951219512</v>
      </c>
      <c r="P295" s="20">
        <v>0.85365853658536583</v>
      </c>
      <c r="Q295" s="20">
        <v>0.82819383259911894</v>
      </c>
      <c r="R295" s="9"/>
    </row>
    <row r="296" spans="1:18" s="31" customFormat="1" x14ac:dyDescent="0.45">
      <c r="A296" s="9"/>
      <c r="B296" s="23" t="s">
        <v>13</v>
      </c>
      <c r="C296" s="24" t="s">
        <v>457</v>
      </c>
      <c r="D296" s="21" t="s">
        <v>457</v>
      </c>
      <c r="E296" s="21" t="s">
        <v>15</v>
      </c>
      <c r="F296" s="21" t="s">
        <v>1388</v>
      </c>
      <c r="G296" s="21" t="s">
        <v>1094</v>
      </c>
      <c r="H296" s="22">
        <v>0</v>
      </c>
      <c r="I296" s="22">
        <v>23</v>
      </c>
      <c r="J296" s="22">
        <v>75</v>
      </c>
      <c r="K296" s="19">
        <v>0</v>
      </c>
      <c r="L296" s="20">
        <v>0.81818181818181823</v>
      </c>
      <c r="M296" s="20">
        <v>0.875</v>
      </c>
      <c r="N296" s="20">
        <v>0.875</v>
      </c>
      <c r="O296" s="20">
        <v>1</v>
      </c>
      <c r="P296" s="20">
        <v>0.75</v>
      </c>
      <c r="Q296" s="20">
        <v>1</v>
      </c>
      <c r="R296" s="9"/>
    </row>
    <row r="297" spans="1:18" s="31" customFormat="1" x14ac:dyDescent="0.45">
      <c r="A297" s="9"/>
      <c r="B297" s="23" t="s">
        <v>13</v>
      </c>
      <c r="C297" s="24" t="s">
        <v>458</v>
      </c>
      <c r="D297" s="21" t="s">
        <v>458</v>
      </c>
      <c r="E297" s="21" t="s">
        <v>15</v>
      </c>
      <c r="F297" s="21" t="s">
        <v>1389</v>
      </c>
      <c r="G297" s="21" t="s">
        <v>1094</v>
      </c>
      <c r="H297" s="22">
        <v>0</v>
      </c>
      <c r="I297" s="22">
        <v>23</v>
      </c>
      <c r="J297" s="22">
        <v>64</v>
      </c>
      <c r="K297" s="19">
        <v>0</v>
      </c>
      <c r="L297" s="20">
        <v>0.72727272727272729</v>
      </c>
      <c r="M297" s="20">
        <v>0.77777777777777779</v>
      </c>
      <c r="N297" s="20">
        <v>0.88888888888888884</v>
      </c>
      <c r="O297" s="20">
        <v>1.125</v>
      </c>
      <c r="P297" s="20">
        <v>0.875</v>
      </c>
      <c r="Q297" s="20">
        <v>0.77777777777777779</v>
      </c>
      <c r="R297" s="9"/>
    </row>
    <row r="298" spans="1:18" s="31" customFormat="1" x14ac:dyDescent="0.45">
      <c r="A298" s="9"/>
      <c r="B298" s="23" t="s">
        <v>13</v>
      </c>
      <c r="C298" s="24" t="s">
        <v>459</v>
      </c>
      <c r="D298" s="21" t="s">
        <v>460</v>
      </c>
      <c r="E298" s="21" t="s">
        <v>15</v>
      </c>
      <c r="F298" s="21" t="s">
        <v>1390</v>
      </c>
      <c r="G298" s="21" t="s">
        <v>1094</v>
      </c>
      <c r="H298" s="22">
        <v>166539</v>
      </c>
      <c r="I298" s="22">
        <v>166556</v>
      </c>
      <c r="J298" s="22">
        <v>156450</v>
      </c>
      <c r="K298" s="19">
        <v>16653.900000000001</v>
      </c>
      <c r="L298" s="20">
        <v>0.95316647705726198</v>
      </c>
      <c r="M298" s="20">
        <v>1.0382026732391696</v>
      </c>
      <c r="N298" s="20">
        <v>0.99883260911861993</v>
      </c>
      <c r="O298" s="20" t="s">
        <v>1823</v>
      </c>
      <c r="P298" s="20" t="s">
        <v>1823</v>
      </c>
      <c r="Q298" s="20" t="s">
        <v>1823</v>
      </c>
      <c r="R298" s="9"/>
    </row>
    <row r="299" spans="1:18" s="31" customFormat="1" x14ac:dyDescent="0.45">
      <c r="A299" s="9"/>
      <c r="B299" s="23" t="s">
        <v>13</v>
      </c>
      <c r="C299" s="24" t="s">
        <v>461</v>
      </c>
      <c r="D299" s="21" t="s">
        <v>462</v>
      </c>
      <c r="E299" s="21" t="s">
        <v>15</v>
      </c>
      <c r="F299" s="21" t="s">
        <v>1391</v>
      </c>
      <c r="G299" s="21" t="s">
        <v>1094</v>
      </c>
      <c r="H299" s="22">
        <v>21273</v>
      </c>
      <c r="I299" s="22">
        <v>18489</v>
      </c>
      <c r="J299" s="22">
        <v>14397</v>
      </c>
      <c r="K299" s="19">
        <v>2127.3000000000002</v>
      </c>
      <c r="L299" s="20">
        <v>0.93514811849479584</v>
      </c>
      <c r="M299" s="20">
        <v>1.0697954271961492</v>
      </c>
      <c r="N299" s="20">
        <v>0</v>
      </c>
      <c r="O299" s="20" t="s">
        <v>1823</v>
      </c>
      <c r="P299" s="20" t="s">
        <v>1823</v>
      </c>
      <c r="Q299" s="20" t="s">
        <v>1823</v>
      </c>
      <c r="R299" s="9"/>
    </row>
    <row r="300" spans="1:18" s="31" customFormat="1" x14ac:dyDescent="0.45">
      <c r="A300" s="9"/>
      <c r="B300" s="23" t="s">
        <v>13</v>
      </c>
      <c r="C300" s="24" t="s">
        <v>463</v>
      </c>
      <c r="D300" s="21" t="s">
        <v>464</v>
      </c>
      <c r="E300" s="21" t="s">
        <v>15</v>
      </c>
      <c r="F300" s="21" t="s">
        <v>1392</v>
      </c>
      <c r="G300" s="21" t="s">
        <v>1094</v>
      </c>
      <c r="H300" s="22">
        <v>597</v>
      </c>
      <c r="I300" s="22">
        <v>615</v>
      </c>
      <c r="J300" s="22">
        <v>516</v>
      </c>
      <c r="K300" s="19">
        <v>59.7</v>
      </c>
      <c r="L300" s="20">
        <v>1.2678571428571428</v>
      </c>
      <c r="M300" s="20">
        <v>1.2444444444444445</v>
      </c>
      <c r="N300" s="20">
        <v>0.9838709677419355</v>
      </c>
      <c r="O300" s="20">
        <v>1.0149253731343284</v>
      </c>
      <c r="P300" s="20">
        <v>1.0151515151515151</v>
      </c>
      <c r="Q300" s="20">
        <v>1.0317460317460319</v>
      </c>
      <c r="R300" s="9"/>
    </row>
    <row r="301" spans="1:18" s="31" customFormat="1" x14ac:dyDescent="0.45">
      <c r="A301" s="9"/>
      <c r="B301" s="23" t="s">
        <v>13</v>
      </c>
      <c r="C301" s="24" t="s">
        <v>465</v>
      </c>
      <c r="D301" s="21" t="s">
        <v>466</v>
      </c>
      <c r="E301" s="21" t="s">
        <v>15</v>
      </c>
      <c r="F301" s="21" t="s">
        <v>1393</v>
      </c>
      <c r="G301" s="21" t="s">
        <v>1094</v>
      </c>
      <c r="H301" s="22">
        <v>3572</v>
      </c>
      <c r="I301" s="22">
        <v>3645</v>
      </c>
      <c r="J301" s="22">
        <v>3831</v>
      </c>
      <c r="K301" s="19">
        <v>357.20000000000005</v>
      </c>
      <c r="L301" s="20">
        <v>1.2258064516129032</v>
      </c>
      <c r="M301" s="20">
        <v>0.8100208768267223</v>
      </c>
      <c r="N301" s="20">
        <v>0.91152263374485598</v>
      </c>
      <c r="O301" s="20">
        <v>0.91769547325102885</v>
      </c>
      <c r="P301" s="20">
        <v>0.87037037037037035</v>
      </c>
      <c r="Q301" s="20">
        <v>0.87448559670781889</v>
      </c>
      <c r="R301" s="9"/>
    </row>
    <row r="302" spans="1:18" s="31" customFormat="1" x14ac:dyDescent="0.45">
      <c r="A302" s="9"/>
      <c r="B302" s="23" t="s">
        <v>13</v>
      </c>
      <c r="C302" s="24" t="s">
        <v>467</v>
      </c>
      <c r="D302" s="21" t="s">
        <v>468</v>
      </c>
      <c r="E302" s="21" t="s">
        <v>15</v>
      </c>
      <c r="F302" s="21" t="s">
        <v>1394</v>
      </c>
      <c r="G302" s="21" t="s">
        <v>1094</v>
      </c>
      <c r="H302" s="22">
        <v>363</v>
      </c>
      <c r="I302" s="22">
        <v>308</v>
      </c>
      <c r="J302" s="22">
        <v>259</v>
      </c>
      <c r="K302" s="19">
        <v>36.300000000000004</v>
      </c>
      <c r="L302" s="20">
        <v>1.1290322580645162</v>
      </c>
      <c r="M302" s="20">
        <v>1.1666666666666667</v>
      </c>
      <c r="N302" s="20">
        <v>0.97058823529411764</v>
      </c>
      <c r="O302" s="20">
        <v>1.088235294117647</v>
      </c>
      <c r="P302" s="20">
        <v>0.91176470588235292</v>
      </c>
      <c r="Q302" s="20">
        <v>0.97058823529411764</v>
      </c>
      <c r="R302" s="9"/>
    </row>
    <row r="303" spans="1:18" s="31" customFormat="1" x14ac:dyDescent="0.45">
      <c r="A303" s="9"/>
      <c r="B303" s="23" t="s">
        <v>13</v>
      </c>
      <c r="C303" s="24" t="s">
        <v>469</v>
      </c>
      <c r="D303" s="21" t="s">
        <v>469</v>
      </c>
      <c r="E303" s="21" t="s">
        <v>15</v>
      </c>
      <c r="F303" s="21" t="s">
        <v>1395</v>
      </c>
      <c r="G303" s="21" t="s">
        <v>1094</v>
      </c>
      <c r="H303" s="22">
        <v>5637</v>
      </c>
      <c r="I303" s="22">
        <v>9479</v>
      </c>
      <c r="J303" s="22">
        <v>12470</v>
      </c>
      <c r="K303" s="19">
        <v>563.70000000000005</v>
      </c>
      <c r="L303" s="20">
        <v>0.87571022727272729</v>
      </c>
      <c r="M303" s="20">
        <v>0.84802686817800166</v>
      </c>
      <c r="N303" s="20">
        <v>0.90692307692307694</v>
      </c>
      <c r="O303" s="20">
        <v>0.89765625000000004</v>
      </c>
      <c r="P303" s="20">
        <v>0.95107296137339059</v>
      </c>
      <c r="Q303" s="20">
        <v>0.93072534637326809</v>
      </c>
      <c r="R303" s="9"/>
    </row>
    <row r="304" spans="1:18" s="31" customFormat="1" x14ac:dyDescent="0.45">
      <c r="A304" s="9"/>
      <c r="B304" s="23" t="s">
        <v>13</v>
      </c>
      <c r="C304" s="24" t="s">
        <v>470</v>
      </c>
      <c r="D304" s="21" t="s">
        <v>470</v>
      </c>
      <c r="E304" s="21" t="s">
        <v>15</v>
      </c>
      <c r="F304" s="21" t="s">
        <v>1396</v>
      </c>
      <c r="G304" s="21" t="s">
        <v>1094</v>
      </c>
      <c r="H304" s="22">
        <v>0</v>
      </c>
      <c r="I304" s="22">
        <v>10284</v>
      </c>
      <c r="J304" s="22">
        <v>19165</v>
      </c>
      <c r="K304" s="19">
        <v>0</v>
      </c>
      <c r="L304" s="20">
        <v>1.073551637279597</v>
      </c>
      <c r="M304" s="20">
        <v>0.95826186392224133</v>
      </c>
      <c r="N304" s="20">
        <v>1.0177975528364849</v>
      </c>
      <c r="O304" s="20">
        <v>0.99466097170315004</v>
      </c>
      <c r="P304" s="20">
        <v>1.0057501306847882</v>
      </c>
      <c r="Q304" s="20">
        <v>0.98938858009095498</v>
      </c>
      <c r="R304" s="9"/>
    </row>
    <row r="305" spans="1:18" s="31" customFormat="1" x14ac:dyDescent="0.45">
      <c r="A305" s="9"/>
      <c r="B305" s="23" t="s">
        <v>13</v>
      </c>
      <c r="C305" s="24" t="s">
        <v>471</v>
      </c>
      <c r="D305" s="21" t="s">
        <v>471</v>
      </c>
      <c r="E305" s="21" t="s">
        <v>15</v>
      </c>
      <c r="F305" s="21" t="s">
        <v>1397</v>
      </c>
      <c r="G305" s="21" t="s">
        <v>1094</v>
      </c>
      <c r="H305" s="22">
        <v>0</v>
      </c>
      <c r="I305" s="22">
        <v>2991</v>
      </c>
      <c r="J305" s="22">
        <v>5197</v>
      </c>
      <c r="K305" s="19">
        <v>0</v>
      </c>
      <c r="L305" s="20">
        <v>1.0415913200723328</v>
      </c>
      <c r="M305" s="20">
        <v>0.84337349397590367</v>
      </c>
      <c r="N305" s="20">
        <v>0.88996138996138996</v>
      </c>
      <c r="O305" s="20">
        <v>1.0401606425702812</v>
      </c>
      <c r="P305" s="20">
        <v>0.89738430583501005</v>
      </c>
      <c r="Q305" s="20">
        <v>0.91699604743083007</v>
      </c>
      <c r="R305" s="9"/>
    </row>
    <row r="306" spans="1:18" s="31" customFormat="1" x14ac:dyDescent="0.45">
      <c r="A306" s="9"/>
      <c r="B306" s="23" t="s">
        <v>13</v>
      </c>
      <c r="C306" s="24" t="s">
        <v>472</v>
      </c>
      <c r="D306" s="21" t="s">
        <v>472</v>
      </c>
      <c r="E306" s="21" t="s">
        <v>15</v>
      </c>
      <c r="F306" s="21" t="s">
        <v>1398</v>
      </c>
      <c r="G306" s="21" t="s">
        <v>1094</v>
      </c>
      <c r="H306" s="22">
        <v>24821</v>
      </c>
      <c r="I306" s="22">
        <v>26329</v>
      </c>
      <c r="J306" s="22">
        <v>34386</v>
      </c>
      <c r="K306" s="19">
        <v>2482.1000000000004</v>
      </c>
      <c r="L306" s="20">
        <v>0.86308900523560206</v>
      </c>
      <c r="M306" s="20">
        <v>1.0624509033778475</v>
      </c>
      <c r="N306" s="20">
        <v>0.94847628023876851</v>
      </c>
      <c r="O306" s="20">
        <v>0.93465284322965758</v>
      </c>
      <c r="P306" s="20">
        <v>0.94564875903235945</v>
      </c>
      <c r="Q306" s="20">
        <v>0.91234684260131949</v>
      </c>
      <c r="R306" s="9"/>
    </row>
    <row r="307" spans="1:18" s="31" customFormat="1" x14ac:dyDescent="0.45">
      <c r="A307" s="9"/>
      <c r="B307" s="23" t="s">
        <v>13</v>
      </c>
      <c r="C307" s="24" t="s">
        <v>473</v>
      </c>
      <c r="D307" s="21" t="s">
        <v>473</v>
      </c>
      <c r="E307" s="21" t="s">
        <v>15</v>
      </c>
      <c r="F307" s="21" t="s">
        <v>1399</v>
      </c>
      <c r="G307" s="21" t="s">
        <v>1094</v>
      </c>
      <c r="H307" s="22">
        <v>6449</v>
      </c>
      <c r="I307" s="22">
        <v>7460</v>
      </c>
      <c r="J307" s="22">
        <v>9818</v>
      </c>
      <c r="K307" s="19">
        <v>644.90000000000009</v>
      </c>
      <c r="L307" s="20">
        <v>0.88541666666666663</v>
      </c>
      <c r="M307" s="20">
        <v>1.1022727272727273</v>
      </c>
      <c r="N307" s="20">
        <v>0.94659090909090904</v>
      </c>
      <c r="O307" s="20">
        <v>0.9579545454545455</v>
      </c>
      <c r="P307" s="20">
        <v>0.9386363636363636</v>
      </c>
      <c r="Q307" s="20">
        <v>0.91249999999999998</v>
      </c>
      <c r="R307" s="9"/>
    </row>
    <row r="308" spans="1:18" s="31" customFormat="1" x14ac:dyDescent="0.45">
      <c r="A308" s="9"/>
      <c r="B308" s="23" t="s">
        <v>13</v>
      </c>
      <c r="C308" s="24" t="s">
        <v>474</v>
      </c>
      <c r="D308" s="21" t="s">
        <v>474</v>
      </c>
      <c r="E308" s="21" t="s">
        <v>15</v>
      </c>
      <c r="F308" s="21" t="s">
        <v>1400</v>
      </c>
      <c r="G308" s="21" t="s">
        <v>1094</v>
      </c>
      <c r="H308" s="22">
        <v>4297</v>
      </c>
      <c r="I308" s="22">
        <v>4944</v>
      </c>
      <c r="J308" s="22">
        <v>5620</v>
      </c>
      <c r="K308" s="19">
        <v>429.70000000000005</v>
      </c>
      <c r="L308" s="20">
        <v>1.0388978930307942</v>
      </c>
      <c r="M308" s="20">
        <v>1.0366598778004072</v>
      </c>
      <c r="N308" s="20">
        <v>0.85814360770577935</v>
      </c>
      <c r="O308" s="20">
        <v>0.91418563922942209</v>
      </c>
      <c r="P308" s="20">
        <v>0.86772486772486768</v>
      </c>
      <c r="Q308" s="20">
        <v>0.85237258347978906</v>
      </c>
      <c r="R308" s="9"/>
    </row>
    <row r="309" spans="1:18" s="31" customFormat="1" x14ac:dyDescent="0.45">
      <c r="A309" s="9"/>
      <c r="B309" s="23" t="s">
        <v>13</v>
      </c>
      <c r="C309" s="24" t="s">
        <v>475</v>
      </c>
      <c r="D309" s="21" t="s">
        <v>475</v>
      </c>
      <c r="E309" s="21" t="s">
        <v>15</v>
      </c>
      <c r="F309" s="21" t="s">
        <v>1401</v>
      </c>
      <c r="G309" s="21" t="s">
        <v>1094</v>
      </c>
      <c r="H309" s="22">
        <v>3173</v>
      </c>
      <c r="I309" s="22">
        <v>3653</v>
      </c>
      <c r="J309" s="22">
        <v>3862</v>
      </c>
      <c r="K309" s="19">
        <v>317.3</v>
      </c>
      <c r="L309" s="20">
        <v>1.0949868073878628</v>
      </c>
      <c r="M309" s="20">
        <v>1.0125786163522013</v>
      </c>
      <c r="N309" s="20">
        <v>1.0267857142857142</v>
      </c>
      <c r="O309" s="20">
        <v>0.98809523809523814</v>
      </c>
      <c r="P309" s="20">
        <v>1.0030581039755351</v>
      </c>
      <c r="Q309" s="20">
        <v>0.97553516819571862</v>
      </c>
      <c r="R309" s="9"/>
    </row>
    <row r="310" spans="1:18" s="31" customFormat="1" x14ac:dyDescent="0.45">
      <c r="A310" s="9"/>
      <c r="B310" s="23" t="s">
        <v>13</v>
      </c>
      <c r="C310" s="24" t="s">
        <v>476</v>
      </c>
      <c r="D310" s="21" t="s">
        <v>477</v>
      </c>
      <c r="E310" s="21" t="s">
        <v>15</v>
      </c>
      <c r="F310" s="21" t="s">
        <v>1402</v>
      </c>
      <c r="G310" s="21" t="s">
        <v>1094</v>
      </c>
      <c r="H310" s="22">
        <v>4112</v>
      </c>
      <c r="I310" s="22">
        <v>4526</v>
      </c>
      <c r="J310" s="22">
        <v>4698</v>
      </c>
      <c r="K310" s="19">
        <v>411.20000000000005</v>
      </c>
      <c r="L310" s="20">
        <v>0.55128205128205132</v>
      </c>
      <c r="M310" s="20">
        <v>0.87606837606837606</v>
      </c>
      <c r="N310" s="20">
        <v>0.62564102564102564</v>
      </c>
      <c r="O310" s="20">
        <v>0.90958904109589045</v>
      </c>
      <c r="P310" s="20">
        <v>1.0951219512195123</v>
      </c>
      <c r="Q310" s="20">
        <v>1.1658536585365853</v>
      </c>
      <c r="R310" s="9"/>
    </row>
    <row r="311" spans="1:18" s="31" customFormat="1" x14ac:dyDescent="0.45">
      <c r="A311" s="9"/>
      <c r="B311" s="23" t="s">
        <v>13</v>
      </c>
      <c r="C311" s="24" t="s">
        <v>478</v>
      </c>
      <c r="D311" s="21" t="s">
        <v>479</v>
      </c>
      <c r="E311" s="21" t="s">
        <v>15</v>
      </c>
      <c r="F311" s="21" t="s">
        <v>1403</v>
      </c>
      <c r="G311" s="21" t="s">
        <v>1094</v>
      </c>
      <c r="H311" s="22">
        <v>4794</v>
      </c>
      <c r="I311" s="22">
        <v>5334</v>
      </c>
      <c r="J311" s="22">
        <v>4839</v>
      </c>
      <c r="K311" s="19">
        <v>479.40000000000003</v>
      </c>
      <c r="L311" s="20">
        <v>0.64814814814814814</v>
      </c>
      <c r="M311" s="20">
        <v>0.97222222222222221</v>
      </c>
      <c r="N311" s="20">
        <v>0.78703703703703709</v>
      </c>
      <c r="O311" s="20">
        <v>0.79259259259259263</v>
      </c>
      <c r="P311" s="20">
        <v>0.812962962962963</v>
      </c>
      <c r="Q311" s="20">
        <v>0.74259259259259258</v>
      </c>
      <c r="R311" s="9"/>
    </row>
    <row r="312" spans="1:18" s="31" customFormat="1" x14ac:dyDescent="0.45">
      <c r="A312" s="9"/>
      <c r="B312" s="23" t="s">
        <v>13</v>
      </c>
      <c r="C312" s="24" t="s">
        <v>480</v>
      </c>
      <c r="D312" s="21" t="s">
        <v>481</v>
      </c>
      <c r="E312" s="21" t="s">
        <v>15</v>
      </c>
      <c r="F312" s="21" t="s">
        <v>1404</v>
      </c>
      <c r="G312" s="21" t="s">
        <v>1094</v>
      </c>
      <c r="H312" s="22">
        <v>8649</v>
      </c>
      <c r="I312" s="22">
        <v>9514</v>
      </c>
      <c r="J312" s="22">
        <v>8994</v>
      </c>
      <c r="K312" s="19">
        <v>864.90000000000009</v>
      </c>
      <c r="L312" s="20">
        <v>0.81145113524185586</v>
      </c>
      <c r="M312" s="20">
        <v>1.0103703703703704</v>
      </c>
      <c r="N312" s="20">
        <v>0.90177514792899405</v>
      </c>
      <c r="O312" s="20">
        <v>0.90059171597633136</v>
      </c>
      <c r="P312" s="20">
        <v>0.90887573964497037</v>
      </c>
      <c r="Q312" s="20">
        <v>0.85680473372781063</v>
      </c>
      <c r="R312" s="9"/>
    </row>
    <row r="313" spans="1:18" s="31" customFormat="1" x14ac:dyDescent="0.45">
      <c r="A313" s="9"/>
      <c r="B313" s="23" t="s">
        <v>13</v>
      </c>
      <c r="C313" s="24" t="s">
        <v>482</v>
      </c>
      <c r="D313" s="21" t="s">
        <v>483</v>
      </c>
      <c r="E313" s="21" t="s">
        <v>15</v>
      </c>
      <c r="F313" s="21" t="s">
        <v>1405</v>
      </c>
      <c r="G313" s="21" t="s">
        <v>1094</v>
      </c>
      <c r="H313" s="22">
        <v>13935</v>
      </c>
      <c r="I313" s="22">
        <v>16463</v>
      </c>
      <c r="J313" s="22">
        <v>18638</v>
      </c>
      <c r="K313" s="19">
        <v>1393.5</v>
      </c>
      <c r="L313" s="20">
        <v>0.88978622327790979</v>
      </c>
      <c r="M313" s="20">
        <v>1.0356379187455453</v>
      </c>
      <c r="N313" s="20">
        <v>0.93728620296465226</v>
      </c>
      <c r="O313" s="20">
        <v>1.2411630558722919</v>
      </c>
      <c r="P313" s="20">
        <v>0.84435575826681875</v>
      </c>
      <c r="Q313" s="20">
        <v>0.9375379017586416</v>
      </c>
      <c r="R313" s="9"/>
    </row>
    <row r="314" spans="1:18" s="31" customFormat="1" x14ac:dyDescent="0.45">
      <c r="A314" s="9"/>
      <c r="B314" s="23" t="s">
        <v>13</v>
      </c>
      <c r="C314" s="24" t="s">
        <v>484</v>
      </c>
      <c r="D314" s="21" t="s">
        <v>485</v>
      </c>
      <c r="E314" s="21" t="s">
        <v>15</v>
      </c>
      <c r="F314" s="21" t="s">
        <v>1406</v>
      </c>
      <c r="G314" s="21" t="s">
        <v>1094</v>
      </c>
      <c r="H314" s="22">
        <v>23903</v>
      </c>
      <c r="I314" s="22">
        <v>28448</v>
      </c>
      <c r="J314" s="22">
        <v>32763</v>
      </c>
      <c r="K314" s="19">
        <v>2390.3000000000002</v>
      </c>
      <c r="L314" s="20">
        <v>0.93571634476794463</v>
      </c>
      <c r="M314" s="20">
        <v>1.0475572849113706</v>
      </c>
      <c r="N314" s="20">
        <v>0.97890003459010722</v>
      </c>
      <c r="O314" s="20">
        <v>0.97786233137322731</v>
      </c>
      <c r="P314" s="20">
        <v>0.9605672777585611</v>
      </c>
      <c r="Q314" s="20">
        <v>0.90234933605720125</v>
      </c>
      <c r="R314" s="9"/>
    </row>
    <row r="315" spans="1:18" s="31" customFormat="1" x14ac:dyDescent="0.45">
      <c r="A315" s="9"/>
      <c r="B315" s="23" t="s">
        <v>13</v>
      </c>
      <c r="C315" s="24" t="s">
        <v>486</v>
      </c>
      <c r="D315" s="21" t="s">
        <v>487</v>
      </c>
      <c r="E315" s="21" t="s">
        <v>15</v>
      </c>
      <c r="F315" s="21" t="s">
        <v>1407</v>
      </c>
      <c r="G315" s="21" t="s">
        <v>1094</v>
      </c>
      <c r="H315" s="22">
        <v>2264</v>
      </c>
      <c r="I315" s="22">
        <v>2964</v>
      </c>
      <c r="J315" s="22">
        <v>3410</v>
      </c>
      <c r="K315" s="19">
        <v>226.4</v>
      </c>
      <c r="L315" s="20">
        <v>0.91620111731843579</v>
      </c>
      <c r="M315" s="20">
        <v>1.0334728033472804</v>
      </c>
      <c r="N315" s="20">
        <v>0.94295302013422821</v>
      </c>
      <c r="O315" s="20">
        <v>0.92281879194630867</v>
      </c>
      <c r="P315" s="20">
        <v>0.96644295302013428</v>
      </c>
      <c r="Q315" s="20">
        <v>0.81783681214421255</v>
      </c>
      <c r="R315" s="9"/>
    </row>
    <row r="316" spans="1:18" s="31" customFormat="1" x14ac:dyDescent="0.45">
      <c r="A316" s="9"/>
      <c r="B316" s="23" t="s">
        <v>13</v>
      </c>
      <c r="C316" s="24" t="s">
        <v>488</v>
      </c>
      <c r="D316" s="21" t="s">
        <v>488</v>
      </c>
      <c r="E316" s="21" t="s">
        <v>15</v>
      </c>
      <c r="F316" s="21" t="s">
        <v>1408</v>
      </c>
      <c r="G316" s="21" t="s">
        <v>1094</v>
      </c>
      <c r="H316" s="22">
        <v>24060</v>
      </c>
      <c r="I316" s="22">
        <v>27075</v>
      </c>
      <c r="J316" s="22">
        <v>24974</v>
      </c>
      <c r="K316" s="19">
        <v>2406</v>
      </c>
      <c r="L316" s="20">
        <v>0.9461172741679873</v>
      </c>
      <c r="M316" s="20">
        <v>1.0303030303030303</v>
      </c>
      <c r="N316" s="20">
        <v>0.97908745247148288</v>
      </c>
      <c r="O316" s="20">
        <v>1.5247148288973384</v>
      </c>
      <c r="P316" s="20">
        <v>0.77328897338403046</v>
      </c>
      <c r="Q316" s="20">
        <v>0.88260456273764254</v>
      </c>
      <c r="R316" s="9"/>
    </row>
    <row r="317" spans="1:18" s="31" customFormat="1" x14ac:dyDescent="0.45">
      <c r="A317" s="9"/>
      <c r="B317" s="23" t="s">
        <v>13</v>
      </c>
      <c r="C317" s="24" t="s">
        <v>489</v>
      </c>
      <c r="D317" s="21" t="s">
        <v>490</v>
      </c>
      <c r="E317" s="21" t="s">
        <v>15</v>
      </c>
      <c r="F317" s="21" t="s">
        <v>1409</v>
      </c>
      <c r="G317" s="21" t="s">
        <v>1094</v>
      </c>
      <c r="H317" s="22">
        <v>4070</v>
      </c>
      <c r="I317" s="22">
        <v>4800</v>
      </c>
      <c r="J317" s="22">
        <v>4659</v>
      </c>
      <c r="K317" s="19">
        <v>407</v>
      </c>
      <c r="L317" s="20">
        <v>0.99411764705882355</v>
      </c>
      <c r="M317" s="20">
        <v>0.98989898989898994</v>
      </c>
      <c r="N317" s="20">
        <v>0.98648648648648651</v>
      </c>
      <c r="O317" s="20">
        <v>1.3096330275229358</v>
      </c>
      <c r="P317" s="20">
        <v>0.94954128440366969</v>
      </c>
      <c r="Q317" s="20">
        <v>0.86036036036036034</v>
      </c>
      <c r="R317" s="9"/>
    </row>
    <row r="318" spans="1:18" s="31" customFormat="1" x14ac:dyDescent="0.45">
      <c r="A318" s="9"/>
      <c r="B318" s="23" t="s">
        <v>13</v>
      </c>
      <c r="C318" s="24" t="s">
        <v>491</v>
      </c>
      <c r="D318" s="21" t="s">
        <v>492</v>
      </c>
      <c r="E318" s="21" t="s">
        <v>15</v>
      </c>
      <c r="F318" s="21" t="s">
        <v>1410</v>
      </c>
      <c r="G318" s="21" t="s">
        <v>1094</v>
      </c>
      <c r="H318" s="22">
        <v>29585</v>
      </c>
      <c r="I318" s="22">
        <v>31497</v>
      </c>
      <c r="J318" s="22">
        <v>29775</v>
      </c>
      <c r="K318" s="19">
        <v>2958.5</v>
      </c>
      <c r="L318" s="20">
        <v>0.93803991659219543</v>
      </c>
      <c r="M318" s="20">
        <v>1.1816003833253474</v>
      </c>
      <c r="N318" s="20">
        <v>1.0938628158844765</v>
      </c>
      <c r="O318" s="20">
        <v>1.0918572001604492</v>
      </c>
      <c r="P318" s="20">
        <v>1.0625752105896511</v>
      </c>
      <c r="Q318" s="20">
        <v>1.0471353108492483</v>
      </c>
      <c r="R318" s="9"/>
    </row>
    <row r="319" spans="1:18" s="31" customFormat="1" x14ac:dyDescent="0.45">
      <c r="A319" s="9"/>
      <c r="B319" s="23" t="s">
        <v>13</v>
      </c>
      <c r="C319" s="24" t="s">
        <v>493</v>
      </c>
      <c r="D319" s="21" t="s">
        <v>494</v>
      </c>
      <c r="E319" s="21" t="s">
        <v>15</v>
      </c>
      <c r="F319" s="21" t="s">
        <v>1411</v>
      </c>
      <c r="G319" s="21" t="s">
        <v>1094</v>
      </c>
      <c r="H319" s="22">
        <v>33834</v>
      </c>
      <c r="I319" s="22">
        <v>35806</v>
      </c>
      <c r="J319" s="22">
        <v>33625</v>
      </c>
      <c r="K319" s="19">
        <v>3383.4</v>
      </c>
      <c r="L319" s="20">
        <v>0.91896427715176221</v>
      </c>
      <c r="M319" s="20">
        <v>1.1863711001642037</v>
      </c>
      <c r="N319" s="20">
        <v>0.85914718019257219</v>
      </c>
      <c r="O319" s="20">
        <v>0.95457317073170733</v>
      </c>
      <c r="P319" s="20">
        <v>0.94324734446130498</v>
      </c>
      <c r="Q319" s="20">
        <v>0.95086614173228345</v>
      </c>
      <c r="R319" s="9"/>
    </row>
    <row r="320" spans="1:18" s="31" customFormat="1" x14ac:dyDescent="0.45">
      <c r="A320" s="9"/>
      <c r="B320" s="23" t="s">
        <v>13</v>
      </c>
      <c r="C320" s="24" t="s">
        <v>495</v>
      </c>
      <c r="D320" s="21" t="s">
        <v>495</v>
      </c>
      <c r="E320" s="21" t="s">
        <v>15</v>
      </c>
      <c r="F320" s="21" t="s">
        <v>1412</v>
      </c>
      <c r="G320" s="21" t="s">
        <v>1094</v>
      </c>
      <c r="H320" s="22">
        <v>4287</v>
      </c>
      <c r="I320" s="22">
        <v>5090</v>
      </c>
      <c r="J320" s="22">
        <v>4856</v>
      </c>
      <c r="K320" s="19">
        <v>428.70000000000005</v>
      </c>
      <c r="L320" s="20">
        <v>0.92</v>
      </c>
      <c r="M320" s="20">
        <v>1.2063037249283668</v>
      </c>
      <c r="N320" s="20">
        <v>1.0214592274678111</v>
      </c>
      <c r="O320" s="20">
        <v>1.3047210300429184</v>
      </c>
      <c r="P320" s="20">
        <v>0.86695278969957079</v>
      </c>
      <c r="Q320" s="20">
        <v>0.85836909871244638</v>
      </c>
      <c r="R320" s="9"/>
    </row>
    <row r="321" spans="1:18" s="31" customFormat="1" x14ac:dyDescent="0.45">
      <c r="A321" s="9"/>
      <c r="B321" s="23" t="s">
        <v>13</v>
      </c>
      <c r="C321" s="24" t="s">
        <v>496</v>
      </c>
      <c r="D321" s="21" t="s">
        <v>496</v>
      </c>
      <c r="E321" s="21" t="s">
        <v>15</v>
      </c>
      <c r="F321" s="21" t="s">
        <v>1413</v>
      </c>
      <c r="G321" s="21" t="s">
        <v>1094</v>
      </c>
      <c r="H321" s="22">
        <v>121885</v>
      </c>
      <c r="I321" s="22">
        <v>107786</v>
      </c>
      <c r="J321" s="22">
        <v>100103</v>
      </c>
      <c r="K321" s="19">
        <v>12188.5</v>
      </c>
      <c r="L321" s="20">
        <v>0.96362745098039215</v>
      </c>
      <c r="M321" s="20">
        <v>1.0330882352941178</v>
      </c>
      <c r="N321" s="20">
        <v>0.98235294117647054</v>
      </c>
      <c r="O321" s="20">
        <v>0.97588235294117642</v>
      </c>
      <c r="P321" s="20">
        <v>0.98176470588235298</v>
      </c>
      <c r="Q321" s="20">
        <v>0.98588235294117643</v>
      </c>
      <c r="R321" s="9"/>
    </row>
    <row r="322" spans="1:18" s="31" customFormat="1" x14ac:dyDescent="0.45">
      <c r="A322" s="9"/>
      <c r="B322" s="23" t="s">
        <v>13</v>
      </c>
      <c r="C322" s="24" t="s">
        <v>497</v>
      </c>
      <c r="D322" s="21" t="s">
        <v>497</v>
      </c>
      <c r="E322" s="21" t="s">
        <v>15</v>
      </c>
      <c r="F322" s="21" t="s">
        <v>1414</v>
      </c>
      <c r="G322" s="21" t="s">
        <v>1094</v>
      </c>
      <c r="H322" s="22">
        <v>3538</v>
      </c>
      <c r="I322" s="22">
        <v>4220</v>
      </c>
      <c r="J322" s="22">
        <v>5931</v>
      </c>
      <c r="K322" s="19">
        <v>353.8</v>
      </c>
      <c r="L322" s="20">
        <v>0.97120418848167545</v>
      </c>
      <c r="M322" s="20">
        <v>1.0196463654223968</v>
      </c>
      <c r="N322" s="20">
        <v>1</v>
      </c>
      <c r="O322" s="20">
        <v>1</v>
      </c>
      <c r="P322" s="20">
        <v>0.9952904238618524</v>
      </c>
      <c r="Q322" s="20">
        <v>0.99686028257456827</v>
      </c>
      <c r="R322" s="9"/>
    </row>
    <row r="323" spans="1:18" s="31" customFormat="1" x14ac:dyDescent="0.45">
      <c r="A323" s="9"/>
      <c r="B323" s="23" t="s">
        <v>13</v>
      </c>
      <c r="C323" s="24" t="s">
        <v>498</v>
      </c>
      <c r="D323" s="21" t="s">
        <v>498</v>
      </c>
      <c r="E323" s="21" t="s">
        <v>15</v>
      </c>
      <c r="F323" s="21" t="s">
        <v>1415</v>
      </c>
      <c r="G323" s="21" t="s">
        <v>1094</v>
      </c>
      <c r="H323" s="22">
        <v>239</v>
      </c>
      <c r="I323" s="22">
        <v>258</v>
      </c>
      <c r="J323" s="22">
        <v>336</v>
      </c>
      <c r="K323" s="19">
        <v>23.900000000000002</v>
      </c>
      <c r="L323" s="20">
        <v>0.88636363636363635</v>
      </c>
      <c r="M323" s="20">
        <v>0.93333333333333335</v>
      </c>
      <c r="N323" s="20">
        <v>0.97297297297297303</v>
      </c>
      <c r="O323" s="20">
        <v>0.94594594594594594</v>
      </c>
      <c r="P323" s="20">
        <v>0.97297297297297303</v>
      </c>
      <c r="Q323" s="20">
        <v>0.91891891891891897</v>
      </c>
      <c r="R323" s="9"/>
    </row>
    <row r="324" spans="1:18" s="31" customFormat="1" x14ac:dyDescent="0.45">
      <c r="A324" s="9"/>
      <c r="B324" s="23" t="s">
        <v>13</v>
      </c>
      <c r="C324" s="24" t="s">
        <v>499</v>
      </c>
      <c r="D324" s="21" t="s">
        <v>499</v>
      </c>
      <c r="E324" s="21" t="s">
        <v>15</v>
      </c>
      <c r="F324" s="21" t="s">
        <v>1416</v>
      </c>
      <c r="G324" s="21" t="s">
        <v>1094</v>
      </c>
      <c r="H324" s="22">
        <v>2728</v>
      </c>
      <c r="I324" s="22">
        <v>2887</v>
      </c>
      <c r="J324" s="22">
        <v>2623</v>
      </c>
      <c r="K324" s="19">
        <v>272.8</v>
      </c>
      <c r="L324" s="20">
        <v>1.0650154798761611</v>
      </c>
      <c r="M324" s="20">
        <v>0.93133047210300424</v>
      </c>
      <c r="N324" s="20">
        <v>0.83392226148409898</v>
      </c>
      <c r="O324" s="20">
        <v>0.99646643109540634</v>
      </c>
      <c r="P324" s="20">
        <v>0.89007092198581561</v>
      </c>
      <c r="Q324" s="20">
        <v>0.90972222222222221</v>
      </c>
      <c r="R324" s="9"/>
    </row>
    <row r="325" spans="1:18" s="31" customFormat="1" x14ac:dyDescent="0.45">
      <c r="A325" s="9"/>
      <c r="B325" s="23" t="s">
        <v>13</v>
      </c>
      <c r="C325" s="24" t="s">
        <v>500</v>
      </c>
      <c r="D325" s="21" t="s">
        <v>500</v>
      </c>
      <c r="E325" s="21" t="s">
        <v>15</v>
      </c>
      <c r="F325" s="21" t="s">
        <v>1417</v>
      </c>
      <c r="G325" s="21" t="s">
        <v>1094</v>
      </c>
      <c r="H325" s="22">
        <v>2280</v>
      </c>
      <c r="I325" s="22">
        <v>2386</v>
      </c>
      <c r="J325" s="22">
        <v>2339</v>
      </c>
      <c r="K325" s="19">
        <v>228</v>
      </c>
      <c r="L325" s="20">
        <v>1.1428571428571428</v>
      </c>
      <c r="M325" s="20">
        <v>1.2356687898089171</v>
      </c>
      <c r="N325" s="20">
        <v>0.84291187739463602</v>
      </c>
      <c r="O325" s="20">
        <v>0.84291187739463602</v>
      </c>
      <c r="P325" s="20">
        <v>0.95141700404858298</v>
      </c>
      <c r="Q325" s="20">
        <v>0.72516556291390732</v>
      </c>
      <c r="R325" s="9"/>
    </row>
    <row r="326" spans="1:18" s="31" customFormat="1" x14ac:dyDescent="0.45">
      <c r="A326" s="9"/>
      <c r="B326" s="23" t="s">
        <v>13</v>
      </c>
      <c r="C326" s="24" t="s">
        <v>501</v>
      </c>
      <c r="D326" s="21" t="s">
        <v>501</v>
      </c>
      <c r="E326" s="21" t="s">
        <v>15</v>
      </c>
      <c r="F326" s="21" t="s">
        <v>1418</v>
      </c>
      <c r="G326" s="21" t="s">
        <v>1094</v>
      </c>
      <c r="H326" s="22">
        <v>21310</v>
      </c>
      <c r="I326" s="22">
        <v>23542</v>
      </c>
      <c r="J326" s="22">
        <v>22397</v>
      </c>
      <c r="K326" s="19">
        <v>2131</v>
      </c>
      <c r="L326" s="20">
        <v>1.0580357142857142</v>
      </c>
      <c r="M326" s="20">
        <v>1.1755821271239772</v>
      </c>
      <c r="N326" s="20">
        <v>1.0576236613972463</v>
      </c>
      <c r="O326" s="20">
        <v>1.0699951052373959</v>
      </c>
      <c r="P326" s="20">
        <v>1.0592266275085658</v>
      </c>
      <c r="Q326" s="20">
        <v>1.0181106216348508</v>
      </c>
      <c r="R326" s="9"/>
    </row>
    <row r="327" spans="1:18" s="31" customFormat="1" x14ac:dyDescent="0.45">
      <c r="A327" s="9"/>
      <c r="B327" s="23" t="s">
        <v>13</v>
      </c>
      <c r="C327" s="24" t="s">
        <v>502</v>
      </c>
      <c r="D327" s="21" t="s">
        <v>503</v>
      </c>
      <c r="E327" s="21" t="s">
        <v>15</v>
      </c>
      <c r="F327" s="21" t="s">
        <v>1419</v>
      </c>
      <c r="G327" s="21" t="s">
        <v>1094</v>
      </c>
      <c r="H327" s="22">
        <v>675</v>
      </c>
      <c r="I327" s="22">
        <v>668</v>
      </c>
      <c r="J327" s="22">
        <v>613</v>
      </c>
      <c r="K327" s="19">
        <v>67.5</v>
      </c>
      <c r="L327" s="20">
        <v>1.1408450704225352</v>
      </c>
      <c r="M327" s="20">
        <v>1.196078431372549</v>
      </c>
      <c r="N327" s="20">
        <v>0.98305084745762716</v>
      </c>
      <c r="O327" s="20">
        <v>1.1355932203389831</v>
      </c>
      <c r="P327" s="20">
        <v>1.096774193548387</v>
      </c>
      <c r="Q327" s="20">
        <v>0.967741935483871</v>
      </c>
      <c r="R327" s="9"/>
    </row>
    <row r="328" spans="1:18" s="31" customFormat="1" x14ac:dyDescent="0.45">
      <c r="A328" s="9"/>
      <c r="B328" s="23" t="s">
        <v>13</v>
      </c>
      <c r="C328" s="24" t="s">
        <v>504</v>
      </c>
      <c r="D328" s="21" t="s">
        <v>504</v>
      </c>
      <c r="E328" s="21" t="s">
        <v>15</v>
      </c>
      <c r="F328" s="21" t="s">
        <v>1420</v>
      </c>
      <c r="G328" s="21" t="s">
        <v>1094</v>
      </c>
      <c r="H328" s="22">
        <v>158</v>
      </c>
      <c r="I328" s="22">
        <v>133</v>
      </c>
      <c r="J328" s="22">
        <v>113</v>
      </c>
      <c r="K328" s="19">
        <v>15.8</v>
      </c>
      <c r="L328" s="20">
        <v>1.0769230769230769</v>
      </c>
      <c r="M328" s="20">
        <v>0.88888888888888884</v>
      </c>
      <c r="N328" s="20">
        <v>1</v>
      </c>
      <c r="O328" s="20">
        <v>1</v>
      </c>
      <c r="P328" s="20">
        <v>1.1818181818181819</v>
      </c>
      <c r="Q328" s="20">
        <v>0.81818181818181823</v>
      </c>
      <c r="R328" s="9"/>
    </row>
    <row r="329" spans="1:18" s="31" customFormat="1" x14ac:dyDescent="0.45">
      <c r="A329" s="9"/>
      <c r="B329" s="23" t="s">
        <v>13</v>
      </c>
      <c r="C329" s="24" t="s">
        <v>505</v>
      </c>
      <c r="D329" s="21" t="s">
        <v>505</v>
      </c>
      <c r="E329" s="21" t="s">
        <v>15</v>
      </c>
      <c r="F329" s="21" t="s">
        <v>1421</v>
      </c>
      <c r="G329" s="21" t="s">
        <v>1094</v>
      </c>
      <c r="H329" s="22">
        <v>529</v>
      </c>
      <c r="I329" s="22">
        <v>439</v>
      </c>
      <c r="J329" s="22">
        <v>661</v>
      </c>
      <c r="K329" s="19">
        <v>52.900000000000006</v>
      </c>
      <c r="L329" s="20">
        <v>0.79545454545454541</v>
      </c>
      <c r="M329" s="20">
        <v>0.69047619047619047</v>
      </c>
      <c r="N329" s="20">
        <v>0.6</v>
      </c>
      <c r="O329" s="20">
        <v>1.0249999999999999</v>
      </c>
      <c r="P329" s="20">
        <v>1.0576923076923077</v>
      </c>
      <c r="Q329" s="20">
        <v>0.92592592592592593</v>
      </c>
      <c r="R329" s="9"/>
    </row>
    <row r="330" spans="1:18" s="31" customFormat="1" x14ac:dyDescent="0.45">
      <c r="A330" s="9"/>
      <c r="B330" s="23" t="s">
        <v>13</v>
      </c>
      <c r="C330" s="24" t="s">
        <v>506</v>
      </c>
      <c r="D330" s="21" t="s">
        <v>506</v>
      </c>
      <c r="E330" s="21" t="s">
        <v>15</v>
      </c>
      <c r="F330" s="21" t="s">
        <v>1422</v>
      </c>
      <c r="G330" s="21" t="s">
        <v>1094</v>
      </c>
      <c r="H330" s="22">
        <v>2108</v>
      </c>
      <c r="I330" s="22">
        <v>2012</v>
      </c>
      <c r="J330" s="22">
        <v>1742</v>
      </c>
      <c r="K330" s="19">
        <v>210.8</v>
      </c>
      <c r="L330" s="20">
        <v>0.98095238095238091</v>
      </c>
      <c r="M330" s="20">
        <v>1.0985915492957747</v>
      </c>
      <c r="N330" s="20">
        <v>0.96987951807228912</v>
      </c>
      <c r="O330" s="20">
        <v>0.94339622641509435</v>
      </c>
      <c r="P330" s="20">
        <v>1.0419161676646707</v>
      </c>
      <c r="Q330" s="20">
        <v>1</v>
      </c>
      <c r="R330" s="9"/>
    </row>
    <row r="331" spans="1:18" s="31" customFormat="1" x14ac:dyDescent="0.45">
      <c r="A331" s="9"/>
      <c r="B331" s="23" t="s">
        <v>13</v>
      </c>
      <c r="C331" s="24" t="s">
        <v>507</v>
      </c>
      <c r="D331" s="21" t="s">
        <v>508</v>
      </c>
      <c r="E331" s="21" t="s">
        <v>15</v>
      </c>
      <c r="F331" s="21" t="s">
        <v>1423</v>
      </c>
      <c r="G331" s="21" t="s">
        <v>1094</v>
      </c>
      <c r="H331" s="22">
        <v>24476</v>
      </c>
      <c r="I331" s="22">
        <v>30411</v>
      </c>
      <c r="J331" s="22">
        <v>28387</v>
      </c>
      <c r="K331" s="19">
        <v>2447.6</v>
      </c>
      <c r="L331" s="20">
        <v>0.92275718739175616</v>
      </c>
      <c r="M331" s="20">
        <v>1.0389610389610389</v>
      </c>
      <c r="N331" s="20">
        <v>0.95095594347464674</v>
      </c>
      <c r="O331" s="20">
        <v>0.97339983374896089</v>
      </c>
      <c r="P331" s="20">
        <v>0.972568578553616</v>
      </c>
      <c r="Q331" s="20">
        <v>0.96259351620947631</v>
      </c>
      <c r="R331" s="9"/>
    </row>
    <row r="332" spans="1:18" s="31" customFormat="1" x14ac:dyDescent="0.45">
      <c r="A332" s="9"/>
      <c r="B332" s="23" t="s">
        <v>13</v>
      </c>
      <c r="C332" s="24" t="s">
        <v>509</v>
      </c>
      <c r="D332" s="21" t="s">
        <v>510</v>
      </c>
      <c r="E332" s="21" t="s">
        <v>15</v>
      </c>
      <c r="F332" s="21" t="s">
        <v>1424</v>
      </c>
      <c r="G332" s="21" t="s">
        <v>1094</v>
      </c>
      <c r="H332" s="22">
        <v>2997</v>
      </c>
      <c r="I332" s="22">
        <v>2873</v>
      </c>
      <c r="J332" s="22">
        <v>2683</v>
      </c>
      <c r="K332" s="19">
        <v>299.7</v>
      </c>
      <c r="L332" s="20">
        <v>0.87364620938628157</v>
      </c>
      <c r="M332" s="20">
        <v>1.076086956521739</v>
      </c>
      <c r="N332" s="20">
        <v>0.93506493506493504</v>
      </c>
      <c r="O332" s="20">
        <v>0.92207792207792205</v>
      </c>
      <c r="P332" s="20">
        <v>0.93506493506493504</v>
      </c>
      <c r="Q332" s="20">
        <v>0.91774891774891776</v>
      </c>
      <c r="R332" s="9"/>
    </row>
    <row r="333" spans="1:18" s="31" customFormat="1" x14ac:dyDescent="0.45">
      <c r="A333" s="9"/>
      <c r="B333" s="23" t="s">
        <v>13</v>
      </c>
      <c r="C333" s="24" t="s">
        <v>511</v>
      </c>
      <c r="D333" s="21" t="s">
        <v>512</v>
      </c>
      <c r="E333" s="21" t="s">
        <v>15</v>
      </c>
      <c r="F333" s="21" t="s">
        <v>1425</v>
      </c>
      <c r="G333" s="21" t="s">
        <v>1094</v>
      </c>
      <c r="H333" s="22">
        <v>1033</v>
      </c>
      <c r="I333" s="22">
        <v>980</v>
      </c>
      <c r="J333" s="22">
        <v>1009</v>
      </c>
      <c r="K333" s="19">
        <v>103.30000000000001</v>
      </c>
      <c r="L333" s="20">
        <v>0.82857142857142863</v>
      </c>
      <c r="M333" s="20">
        <v>1.0142857142857142</v>
      </c>
      <c r="N333" s="20">
        <v>0.90909090909090906</v>
      </c>
      <c r="O333" s="20">
        <v>0.89772727272727271</v>
      </c>
      <c r="P333" s="20">
        <v>0.89772727272727271</v>
      </c>
      <c r="Q333" s="20">
        <v>0.89772727272727271</v>
      </c>
      <c r="R333" s="9"/>
    </row>
    <row r="334" spans="1:18" s="31" customFormat="1" x14ac:dyDescent="0.45">
      <c r="A334" s="9"/>
      <c r="B334" s="23" t="s">
        <v>13</v>
      </c>
      <c r="C334" s="24" t="s">
        <v>513</v>
      </c>
      <c r="D334" s="21" t="s">
        <v>513</v>
      </c>
      <c r="E334" s="21" t="s">
        <v>15</v>
      </c>
      <c r="F334" s="21" t="s">
        <v>1426</v>
      </c>
      <c r="G334" s="21" t="s">
        <v>1094</v>
      </c>
      <c r="H334" s="22">
        <v>358</v>
      </c>
      <c r="I334" s="22">
        <v>431</v>
      </c>
      <c r="J334" s="22">
        <v>564</v>
      </c>
      <c r="K334" s="19">
        <v>35.800000000000004</v>
      </c>
      <c r="L334" s="20">
        <v>0.75</v>
      </c>
      <c r="M334" s="20">
        <v>0.97499999999999998</v>
      </c>
      <c r="N334" s="20">
        <v>0.84</v>
      </c>
      <c r="O334" s="20">
        <v>0.78</v>
      </c>
      <c r="P334" s="20">
        <v>0.8</v>
      </c>
      <c r="Q334" s="20">
        <v>0.66</v>
      </c>
      <c r="R334" s="9"/>
    </row>
    <row r="335" spans="1:18" s="31" customFormat="1" x14ac:dyDescent="0.45">
      <c r="A335" s="9"/>
      <c r="B335" s="23" t="s">
        <v>13</v>
      </c>
      <c r="C335" s="24" t="s">
        <v>514</v>
      </c>
      <c r="D335" s="21" t="s">
        <v>515</v>
      </c>
      <c r="E335" s="21" t="s">
        <v>15</v>
      </c>
      <c r="F335" s="21" t="s">
        <v>1427</v>
      </c>
      <c r="G335" s="21" t="s">
        <v>1094</v>
      </c>
      <c r="H335" s="22">
        <v>2998</v>
      </c>
      <c r="I335" s="22">
        <v>3258</v>
      </c>
      <c r="J335" s="22">
        <v>3547</v>
      </c>
      <c r="K335" s="19">
        <v>299.8</v>
      </c>
      <c r="L335" s="20">
        <v>1.0323383084577114</v>
      </c>
      <c r="M335" s="20">
        <v>1.0139372822299653</v>
      </c>
      <c r="N335" s="20">
        <v>0.90571428571428569</v>
      </c>
      <c r="O335" s="20">
        <v>0.85915492957746475</v>
      </c>
      <c r="P335" s="20">
        <v>0.98787878787878791</v>
      </c>
      <c r="Q335" s="20">
        <v>0.8660714285714286</v>
      </c>
      <c r="R335" s="9"/>
    </row>
    <row r="336" spans="1:18" s="31" customFormat="1" x14ac:dyDescent="0.45">
      <c r="A336" s="9"/>
      <c r="B336" s="23" t="s">
        <v>13</v>
      </c>
      <c r="C336" s="24" t="s">
        <v>516</v>
      </c>
      <c r="D336" s="21" t="s">
        <v>517</v>
      </c>
      <c r="E336" s="21" t="s">
        <v>15</v>
      </c>
      <c r="F336" s="21" t="s">
        <v>1428</v>
      </c>
      <c r="G336" s="21" t="s">
        <v>1094</v>
      </c>
      <c r="H336" s="22">
        <v>38882</v>
      </c>
      <c r="I336" s="22">
        <v>45599</v>
      </c>
      <c r="J336" s="22">
        <v>46300</v>
      </c>
      <c r="K336" s="19">
        <v>3888.2000000000003</v>
      </c>
      <c r="L336" s="20">
        <v>0.83283946313404222</v>
      </c>
      <c r="M336" s="20">
        <v>1.0387029288702929</v>
      </c>
      <c r="N336" s="20">
        <v>0.87659485463292197</v>
      </c>
      <c r="O336" s="20">
        <v>0.88391549884961307</v>
      </c>
      <c r="P336" s="20">
        <v>0.89850861901994961</v>
      </c>
      <c r="Q336" s="20">
        <v>0.8386596939763703</v>
      </c>
      <c r="R336" s="9"/>
    </row>
    <row r="337" spans="1:18" s="31" customFormat="1" x14ac:dyDescent="0.45">
      <c r="A337" s="9"/>
      <c r="B337" s="23" t="s">
        <v>13</v>
      </c>
      <c r="C337" s="24" t="s">
        <v>518</v>
      </c>
      <c r="D337" s="21" t="s">
        <v>518</v>
      </c>
      <c r="E337" s="21" t="s">
        <v>15</v>
      </c>
      <c r="F337" s="21" t="s">
        <v>1429</v>
      </c>
      <c r="G337" s="21" t="s">
        <v>1094</v>
      </c>
      <c r="H337" s="22">
        <v>0</v>
      </c>
      <c r="I337" s="22">
        <v>0</v>
      </c>
      <c r="J337" s="22">
        <v>211</v>
      </c>
      <c r="K337" s="19">
        <v>0</v>
      </c>
      <c r="L337" s="20">
        <v>0.72340425531914898</v>
      </c>
      <c r="M337" s="20">
        <v>1</v>
      </c>
      <c r="N337" s="20">
        <v>1.0294117647058822</v>
      </c>
      <c r="O337" s="20">
        <v>0.86842105263157898</v>
      </c>
      <c r="P337" s="20">
        <v>1</v>
      </c>
      <c r="Q337" s="20">
        <v>1</v>
      </c>
      <c r="R337" s="9"/>
    </row>
    <row r="338" spans="1:18" s="31" customFormat="1" x14ac:dyDescent="0.45">
      <c r="A338" s="9"/>
      <c r="B338" s="23" t="s">
        <v>13</v>
      </c>
      <c r="C338" s="24" t="s">
        <v>519</v>
      </c>
      <c r="D338" s="21" t="s">
        <v>519</v>
      </c>
      <c r="E338" s="21" t="s">
        <v>15</v>
      </c>
      <c r="F338" s="21" t="s">
        <v>1430</v>
      </c>
      <c r="G338" s="21" t="s">
        <v>1094</v>
      </c>
      <c r="H338" s="22">
        <v>0</v>
      </c>
      <c r="I338" s="22">
        <v>0</v>
      </c>
      <c r="J338" s="22">
        <v>668</v>
      </c>
      <c r="K338" s="19">
        <v>0</v>
      </c>
      <c r="L338" s="20">
        <v>0.91709844559585496</v>
      </c>
      <c r="M338" s="20">
        <v>1.0612244897959184</v>
      </c>
      <c r="N338" s="20">
        <v>1.1265060240963856</v>
      </c>
      <c r="O338" s="20">
        <v>1.0698924731182795</v>
      </c>
      <c r="P338" s="20">
        <v>1.053763440860215</v>
      </c>
      <c r="Q338" s="20">
        <v>1.0585106382978724</v>
      </c>
      <c r="R338" s="9"/>
    </row>
    <row r="339" spans="1:18" s="31" customFormat="1" x14ac:dyDescent="0.45">
      <c r="A339" s="9"/>
      <c r="B339" s="23" t="s">
        <v>13</v>
      </c>
      <c r="C339" s="24" t="s">
        <v>520</v>
      </c>
      <c r="D339" s="21" t="s">
        <v>520</v>
      </c>
      <c r="E339" s="21" t="s">
        <v>15</v>
      </c>
      <c r="F339" s="21" t="s">
        <v>1431</v>
      </c>
      <c r="G339" s="21" t="s">
        <v>1094</v>
      </c>
      <c r="H339" s="22">
        <v>0</v>
      </c>
      <c r="I339" s="22">
        <v>0</v>
      </c>
      <c r="J339" s="22">
        <v>12</v>
      </c>
      <c r="K339" s="19">
        <v>0</v>
      </c>
      <c r="L339" s="20">
        <v>0.75</v>
      </c>
      <c r="M339" s="20">
        <v>0.66666666666666663</v>
      </c>
      <c r="N339" s="20">
        <v>1</v>
      </c>
      <c r="O339" s="20">
        <v>0.75</v>
      </c>
      <c r="P339" s="20">
        <v>1</v>
      </c>
      <c r="Q339" s="20">
        <v>1</v>
      </c>
      <c r="R339" s="9"/>
    </row>
    <row r="340" spans="1:18" s="31" customFormat="1" x14ac:dyDescent="0.45">
      <c r="A340" s="9"/>
      <c r="B340" s="23" t="s">
        <v>13</v>
      </c>
      <c r="C340" s="24" t="s">
        <v>521</v>
      </c>
      <c r="D340" s="21" t="s">
        <v>522</v>
      </c>
      <c r="E340" s="21" t="s">
        <v>15</v>
      </c>
      <c r="F340" s="21" t="s">
        <v>1432</v>
      </c>
      <c r="G340" s="21" t="s">
        <v>1094</v>
      </c>
      <c r="H340" s="22">
        <v>1093</v>
      </c>
      <c r="I340" s="22">
        <v>1294</v>
      </c>
      <c r="J340" s="22">
        <v>1379</v>
      </c>
      <c r="K340" s="19">
        <v>109.30000000000001</v>
      </c>
      <c r="L340" s="20">
        <v>0.88888888888888884</v>
      </c>
      <c r="M340" s="20">
        <v>1.2023809523809523</v>
      </c>
      <c r="N340" s="20">
        <v>1.0476190476190477</v>
      </c>
      <c r="O340" s="20">
        <v>1.0476190476190477</v>
      </c>
      <c r="P340" s="20">
        <v>1.0285714285714285</v>
      </c>
      <c r="Q340" s="20">
        <v>1.0380952380952382</v>
      </c>
      <c r="R340" s="9"/>
    </row>
    <row r="341" spans="1:18" s="31" customFormat="1" x14ac:dyDescent="0.45">
      <c r="A341" s="9"/>
      <c r="B341" s="23" t="s">
        <v>13</v>
      </c>
      <c r="C341" s="24" t="s">
        <v>523</v>
      </c>
      <c r="D341" s="21" t="s">
        <v>524</v>
      </c>
      <c r="E341" s="21" t="s">
        <v>15</v>
      </c>
      <c r="F341" s="21" t="s">
        <v>1433</v>
      </c>
      <c r="G341" s="21" t="s">
        <v>1094</v>
      </c>
      <c r="H341" s="22">
        <v>58175</v>
      </c>
      <c r="I341" s="22">
        <v>64090</v>
      </c>
      <c r="J341" s="22">
        <v>60500</v>
      </c>
      <c r="K341" s="19">
        <v>5817.5</v>
      </c>
      <c r="L341" s="20">
        <v>0.94630014383890038</v>
      </c>
      <c r="M341" s="20">
        <v>1.03189448441247</v>
      </c>
      <c r="N341" s="20">
        <v>0.98311912526376366</v>
      </c>
      <c r="O341" s="20">
        <v>0.97736428160368305</v>
      </c>
      <c r="P341" s="20">
        <v>0.98273546901975828</v>
      </c>
      <c r="Q341" s="20">
        <v>0.97947439094571265</v>
      </c>
      <c r="R341" s="9"/>
    </row>
    <row r="342" spans="1:18" s="31" customFormat="1" x14ac:dyDescent="0.45">
      <c r="A342" s="9"/>
      <c r="B342" s="23" t="s">
        <v>13</v>
      </c>
      <c r="C342" s="24" t="s">
        <v>525</v>
      </c>
      <c r="D342" s="21" t="s">
        <v>526</v>
      </c>
      <c r="E342" s="21" t="s">
        <v>15</v>
      </c>
      <c r="F342" s="21" t="s">
        <v>1434</v>
      </c>
      <c r="G342" s="21" t="s">
        <v>1094</v>
      </c>
      <c r="H342" s="22">
        <v>3121</v>
      </c>
      <c r="I342" s="22">
        <v>3353</v>
      </c>
      <c r="J342" s="22">
        <v>3272</v>
      </c>
      <c r="K342" s="19">
        <v>312.10000000000002</v>
      </c>
      <c r="L342" s="20">
        <v>0.91666666666666663</v>
      </c>
      <c r="M342" s="20">
        <v>1.0401785714285714</v>
      </c>
      <c r="N342" s="20">
        <v>0.95714285714285718</v>
      </c>
      <c r="O342" s="20">
        <v>0.96071428571428574</v>
      </c>
      <c r="P342" s="20">
        <v>0.97857142857142854</v>
      </c>
      <c r="Q342" s="20">
        <v>0.93928571428571428</v>
      </c>
      <c r="R342" s="9"/>
    </row>
    <row r="343" spans="1:18" s="31" customFormat="1" x14ac:dyDescent="0.45">
      <c r="A343" s="9"/>
      <c r="B343" s="23" t="s">
        <v>13</v>
      </c>
      <c r="C343" s="24" t="s">
        <v>527</v>
      </c>
      <c r="D343" s="21" t="s">
        <v>528</v>
      </c>
      <c r="E343" s="21" t="s">
        <v>15</v>
      </c>
      <c r="F343" s="21" t="s">
        <v>1435</v>
      </c>
      <c r="G343" s="21" t="s">
        <v>1094</v>
      </c>
      <c r="H343" s="22">
        <v>7392</v>
      </c>
      <c r="I343" s="22">
        <v>8851</v>
      </c>
      <c r="J343" s="22">
        <v>8329</v>
      </c>
      <c r="K343" s="19">
        <v>739.2</v>
      </c>
      <c r="L343" s="20">
        <v>1.023454157782516</v>
      </c>
      <c r="M343" s="20">
        <v>1</v>
      </c>
      <c r="N343" s="20">
        <v>0.97519582245430814</v>
      </c>
      <c r="O343" s="20">
        <v>1.097911227154047</v>
      </c>
      <c r="P343" s="20">
        <v>1.0470297029702971</v>
      </c>
      <c r="Q343" s="20">
        <v>1.0134310134310134</v>
      </c>
      <c r="R343" s="9"/>
    </row>
    <row r="344" spans="1:18" s="31" customFormat="1" x14ac:dyDescent="0.45">
      <c r="A344" s="9"/>
      <c r="B344" s="23" t="s">
        <v>13</v>
      </c>
      <c r="C344" s="24" t="s">
        <v>529</v>
      </c>
      <c r="D344" s="21" t="s">
        <v>530</v>
      </c>
      <c r="E344" s="21" t="s">
        <v>15</v>
      </c>
      <c r="F344" s="21" t="s">
        <v>1436</v>
      </c>
      <c r="G344" s="21" t="s">
        <v>1094</v>
      </c>
      <c r="H344" s="22">
        <v>6265</v>
      </c>
      <c r="I344" s="22">
        <v>8235</v>
      </c>
      <c r="J344" s="22">
        <v>7780</v>
      </c>
      <c r="K344" s="19">
        <v>626.5</v>
      </c>
      <c r="L344" s="20">
        <v>1.241860465116279</v>
      </c>
      <c r="M344" s="20">
        <v>1.046875</v>
      </c>
      <c r="N344" s="20">
        <v>0.86885245901639341</v>
      </c>
      <c r="O344" s="20">
        <v>1.0831381733021077</v>
      </c>
      <c r="P344" s="20">
        <v>0.95359628770301619</v>
      </c>
      <c r="Q344" s="20">
        <v>0.90589569160997729</v>
      </c>
      <c r="R344" s="9"/>
    </row>
    <row r="345" spans="1:18" s="31" customFormat="1" x14ac:dyDescent="0.45">
      <c r="A345" s="9"/>
      <c r="B345" s="23" t="s">
        <v>13</v>
      </c>
      <c r="C345" s="24" t="s">
        <v>531</v>
      </c>
      <c r="D345" s="21" t="s">
        <v>532</v>
      </c>
      <c r="E345" s="21" t="s">
        <v>15</v>
      </c>
      <c r="F345" s="21" t="s">
        <v>1437</v>
      </c>
      <c r="G345" s="21" t="s">
        <v>1094</v>
      </c>
      <c r="H345" s="22">
        <v>8118</v>
      </c>
      <c r="I345" s="22">
        <v>10009</v>
      </c>
      <c r="J345" s="22">
        <v>9266</v>
      </c>
      <c r="K345" s="19">
        <v>811.80000000000007</v>
      </c>
      <c r="L345" s="20">
        <v>1.2053045186640472</v>
      </c>
      <c r="M345" s="20">
        <v>0.99263622974963184</v>
      </c>
      <c r="N345" s="20">
        <v>0.90447154471544711</v>
      </c>
      <c r="O345" s="20">
        <v>1.0772357723577235</v>
      </c>
      <c r="P345" s="20">
        <v>0.9438528557599225</v>
      </c>
      <c r="Q345" s="20">
        <v>0.95450145208131654</v>
      </c>
      <c r="R345" s="9"/>
    </row>
    <row r="346" spans="1:18" s="31" customFormat="1" x14ac:dyDescent="0.45">
      <c r="A346" s="9"/>
      <c r="B346" s="23" t="s">
        <v>13</v>
      </c>
      <c r="C346" s="24" t="s">
        <v>533</v>
      </c>
      <c r="D346" s="21" t="s">
        <v>533</v>
      </c>
      <c r="E346" s="21" t="s">
        <v>15</v>
      </c>
      <c r="F346" s="21" t="s">
        <v>1438</v>
      </c>
      <c r="G346" s="21" t="s">
        <v>1094</v>
      </c>
      <c r="H346" s="22">
        <v>3951</v>
      </c>
      <c r="I346" s="22">
        <v>5575</v>
      </c>
      <c r="J346" s="22">
        <v>6872</v>
      </c>
      <c r="K346" s="19">
        <v>395.1</v>
      </c>
      <c r="L346" s="20">
        <v>1.0494791666666667</v>
      </c>
      <c r="M346" s="20">
        <v>0.99822695035460995</v>
      </c>
      <c r="N346" s="20">
        <v>0.96677215189873422</v>
      </c>
      <c r="O346" s="20">
        <v>0.98832116788321167</v>
      </c>
      <c r="P346" s="20">
        <v>0.96759941089837997</v>
      </c>
      <c r="Q346" s="20">
        <v>0.969558599695586</v>
      </c>
      <c r="R346" s="9"/>
    </row>
    <row r="347" spans="1:18" s="31" customFormat="1" x14ac:dyDescent="0.45">
      <c r="A347" s="9"/>
      <c r="B347" s="23" t="s">
        <v>13</v>
      </c>
      <c r="C347" s="24" t="s">
        <v>534</v>
      </c>
      <c r="D347" s="21" t="s">
        <v>535</v>
      </c>
      <c r="E347" s="21" t="s">
        <v>15</v>
      </c>
      <c r="F347" s="21" t="s">
        <v>1439</v>
      </c>
      <c r="G347" s="21" t="s">
        <v>1094</v>
      </c>
      <c r="H347" s="22">
        <v>696</v>
      </c>
      <c r="I347" s="22">
        <v>690</v>
      </c>
      <c r="J347" s="22">
        <v>635</v>
      </c>
      <c r="K347" s="19">
        <v>69.600000000000009</v>
      </c>
      <c r="L347" s="20">
        <v>0.92307692307692313</v>
      </c>
      <c r="M347" s="20">
        <v>0.78846153846153844</v>
      </c>
      <c r="N347" s="20">
        <v>0.92</v>
      </c>
      <c r="O347" s="20">
        <v>0.92452830188679247</v>
      </c>
      <c r="P347" s="20">
        <v>0.87755102040816324</v>
      </c>
      <c r="Q347" s="20">
        <v>1.0204081632653061</v>
      </c>
      <c r="R347" s="9"/>
    </row>
    <row r="348" spans="1:18" s="31" customFormat="1" x14ac:dyDescent="0.45">
      <c r="A348" s="9"/>
      <c r="B348" s="23" t="s">
        <v>13</v>
      </c>
      <c r="C348" s="24" t="s">
        <v>536</v>
      </c>
      <c r="D348" s="21" t="s">
        <v>537</v>
      </c>
      <c r="E348" s="21" t="s">
        <v>15</v>
      </c>
      <c r="F348" s="21" t="s">
        <v>1440</v>
      </c>
      <c r="G348" s="21" t="s">
        <v>1094</v>
      </c>
      <c r="H348" s="22">
        <v>42054</v>
      </c>
      <c r="I348" s="22">
        <v>44114</v>
      </c>
      <c r="J348" s="22">
        <v>40638</v>
      </c>
      <c r="K348" s="19">
        <v>4205.4000000000005</v>
      </c>
      <c r="L348" s="20">
        <v>0.82383298146844941</v>
      </c>
      <c r="M348" s="20">
        <v>1.0400984875131902</v>
      </c>
      <c r="N348" s="20">
        <v>0.90599493385871099</v>
      </c>
      <c r="O348" s="20">
        <v>0.91359414579228826</v>
      </c>
      <c r="P348" s="20">
        <v>0.91218688432310724</v>
      </c>
      <c r="Q348" s="20">
        <v>0.88179003658879818</v>
      </c>
      <c r="R348" s="9"/>
    </row>
    <row r="349" spans="1:18" s="31" customFormat="1" x14ac:dyDescent="0.45">
      <c r="A349" s="9"/>
      <c r="B349" s="23" t="s">
        <v>13</v>
      </c>
      <c r="C349" s="24" t="s">
        <v>538</v>
      </c>
      <c r="D349" s="21" t="s">
        <v>539</v>
      </c>
      <c r="E349" s="21" t="s">
        <v>15</v>
      </c>
      <c r="F349" s="21" t="s">
        <v>1441</v>
      </c>
      <c r="G349" s="21" t="s">
        <v>1094</v>
      </c>
      <c r="H349" s="22">
        <v>2480</v>
      </c>
      <c r="I349" s="22">
        <v>2694</v>
      </c>
      <c r="J349" s="22">
        <v>2641</v>
      </c>
      <c r="K349" s="19">
        <v>248</v>
      </c>
      <c r="L349" s="20">
        <v>1.0418250950570342</v>
      </c>
      <c r="M349" s="20">
        <v>0.83534136546184734</v>
      </c>
      <c r="N349" s="20">
        <v>0.84824902723735407</v>
      </c>
      <c r="O349" s="20">
        <v>0.95473251028806583</v>
      </c>
      <c r="P349" s="20">
        <v>0.94693877551020411</v>
      </c>
      <c r="Q349" s="20">
        <v>0.9135802469135802</v>
      </c>
      <c r="R349" s="9"/>
    </row>
    <row r="350" spans="1:18" s="31" customFormat="1" x14ac:dyDescent="0.45">
      <c r="A350" s="9"/>
      <c r="B350" s="23" t="s">
        <v>13</v>
      </c>
      <c r="C350" s="24" t="s">
        <v>540</v>
      </c>
      <c r="D350" s="21" t="s">
        <v>541</v>
      </c>
      <c r="E350" s="21" t="s">
        <v>15</v>
      </c>
      <c r="F350" s="21" t="s">
        <v>1442</v>
      </c>
      <c r="G350" s="21" t="s">
        <v>1094</v>
      </c>
      <c r="H350" s="22">
        <v>2654</v>
      </c>
      <c r="I350" s="22">
        <v>2775</v>
      </c>
      <c r="J350" s="22">
        <v>2840</v>
      </c>
      <c r="K350" s="19">
        <v>265.40000000000003</v>
      </c>
      <c r="L350" s="20">
        <v>0.92176870748299322</v>
      </c>
      <c r="M350" s="20">
        <v>0.8828125</v>
      </c>
      <c r="N350" s="20">
        <v>0.82307692307692304</v>
      </c>
      <c r="O350" s="20">
        <v>0.88715953307392992</v>
      </c>
      <c r="P350" s="20">
        <v>0.94782608695652171</v>
      </c>
      <c r="Q350" s="20">
        <v>0.92640692640692646</v>
      </c>
      <c r="R350" s="9"/>
    </row>
    <row r="351" spans="1:18" s="31" customFormat="1" x14ac:dyDescent="0.45">
      <c r="A351" s="9"/>
      <c r="B351" s="23" t="s">
        <v>13</v>
      </c>
      <c r="C351" s="24" t="s">
        <v>542</v>
      </c>
      <c r="D351" s="21" t="s">
        <v>542</v>
      </c>
      <c r="E351" s="21" t="s">
        <v>15</v>
      </c>
      <c r="F351" s="21" t="s">
        <v>1443</v>
      </c>
      <c r="G351" s="21" t="s">
        <v>1094</v>
      </c>
      <c r="H351" s="22">
        <v>26330</v>
      </c>
      <c r="I351" s="22">
        <v>29877</v>
      </c>
      <c r="J351" s="22">
        <v>28673</v>
      </c>
      <c r="K351" s="19">
        <v>2633</v>
      </c>
      <c r="L351" s="20">
        <v>0.98422712933753942</v>
      </c>
      <c r="M351" s="20">
        <v>1.0189274447949528</v>
      </c>
      <c r="N351" s="20">
        <v>1.0012615643397813</v>
      </c>
      <c r="O351" s="20">
        <v>0.99915895710681246</v>
      </c>
      <c r="P351" s="20">
        <v>0.99831791421362492</v>
      </c>
      <c r="Q351" s="20">
        <v>0.99915895710681246</v>
      </c>
      <c r="R351" s="9"/>
    </row>
    <row r="352" spans="1:18" s="31" customFormat="1" x14ac:dyDescent="0.45">
      <c r="A352" s="9"/>
      <c r="B352" s="23" t="s">
        <v>13</v>
      </c>
      <c r="C352" s="24" t="s">
        <v>543</v>
      </c>
      <c r="D352" s="21" t="s">
        <v>543</v>
      </c>
      <c r="E352" s="21" t="s">
        <v>15</v>
      </c>
      <c r="F352" s="21" t="s">
        <v>1444</v>
      </c>
      <c r="G352" s="21" t="s">
        <v>1094</v>
      </c>
      <c r="H352" s="22">
        <v>169632</v>
      </c>
      <c r="I352" s="22">
        <v>187310</v>
      </c>
      <c r="J352" s="22">
        <v>183269</v>
      </c>
      <c r="K352" s="19">
        <v>16963.2</v>
      </c>
      <c r="L352" s="20">
        <v>0.98151260504201676</v>
      </c>
      <c r="M352" s="20">
        <v>1.0269984549077011</v>
      </c>
      <c r="N352" s="20">
        <v>1.0016914969748227</v>
      </c>
      <c r="O352" s="20">
        <v>1.0011710363671849</v>
      </c>
      <c r="P352" s="20">
        <v>1.0005204606076377</v>
      </c>
      <c r="Q352" s="20">
        <v>0.99895907878472445</v>
      </c>
      <c r="R352" s="9"/>
    </row>
    <row r="353" spans="1:18" s="31" customFormat="1" x14ac:dyDescent="0.45">
      <c r="A353" s="9"/>
      <c r="B353" s="23" t="s">
        <v>13</v>
      </c>
      <c r="C353" s="24" t="s">
        <v>544</v>
      </c>
      <c r="D353" s="21" t="s">
        <v>544</v>
      </c>
      <c r="E353" s="21" t="s">
        <v>15</v>
      </c>
      <c r="F353" s="21" t="s">
        <v>1445</v>
      </c>
      <c r="G353" s="21" t="s">
        <v>1094</v>
      </c>
      <c r="H353" s="22">
        <v>66756</v>
      </c>
      <c r="I353" s="22">
        <v>76346</v>
      </c>
      <c r="J353" s="22">
        <v>73109</v>
      </c>
      <c r="K353" s="19">
        <v>6675.6</v>
      </c>
      <c r="L353" s="20">
        <v>0.98761695101816183</v>
      </c>
      <c r="M353" s="20">
        <v>1.0134131242261659</v>
      </c>
      <c r="N353" s="20">
        <v>1.0018160805679379</v>
      </c>
      <c r="O353" s="20">
        <v>1.0011556876341423</v>
      </c>
      <c r="P353" s="20">
        <v>1</v>
      </c>
      <c r="Q353" s="20">
        <v>1.0001650982334489</v>
      </c>
      <c r="R353" s="9"/>
    </row>
    <row r="354" spans="1:18" s="31" customFormat="1" x14ac:dyDescent="0.45">
      <c r="A354" s="9"/>
      <c r="B354" s="23" t="s">
        <v>13</v>
      </c>
      <c r="C354" s="24" t="s">
        <v>545</v>
      </c>
      <c r="D354" s="21" t="s">
        <v>546</v>
      </c>
      <c r="E354" s="21" t="s">
        <v>15</v>
      </c>
      <c r="F354" s="21" t="s">
        <v>1446</v>
      </c>
      <c r="G354" s="21" t="s">
        <v>1094</v>
      </c>
      <c r="H354" s="22">
        <v>20094</v>
      </c>
      <c r="I354" s="22">
        <v>29468</v>
      </c>
      <c r="J354" s="22">
        <v>21290</v>
      </c>
      <c r="K354" s="19">
        <v>2009.4</v>
      </c>
      <c r="L354" s="20">
        <v>0.71883824122630091</v>
      </c>
      <c r="M354" s="20">
        <v>1.0175544794188862</v>
      </c>
      <c r="N354" s="20">
        <v>0.83155856727976762</v>
      </c>
      <c r="O354" s="20">
        <v>0.80445304937076478</v>
      </c>
      <c r="P354" s="20">
        <v>0.89641819941916745</v>
      </c>
      <c r="Q354" s="20">
        <v>0.82187802516940944</v>
      </c>
      <c r="R354" s="9"/>
    </row>
    <row r="355" spans="1:18" s="31" customFormat="1" x14ac:dyDescent="0.45">
      <c r="A355" s="9"/>
      <c r="B355" s="23" t="s">
        <v>13</v>
      </c>
      <c r="C355" s="24" t="s">
        <v>547</v>
      </c>
      <c r="D355" s="21" t="s">
        <v>548</v>
      </c>
      <c r="E355" s="21" t="s">
        <v>15</v>
      </c>
      <c r="F355" s="21" t="s">
        <v>1447</v>
      </c>
      <c r="G355" s="21" t="s">
        <v>1094</v>
      </c>
      <c r="H355" s="22">
        <v>25057</v>
      </c>
      <c r="I355" s="22">
        <v>29147</v>
      </c>
      <c r="J355" s="22">
        <v>21725</v>
      </c>
      <c r="K355" s="19">
        <v>2505.7000000000003</v>
      </c>
      <c r="L355" s="20">
        <v>1.0686827268067658</v>
      </c>
      <c r="M355" s="20">
        <v>0.994058229352347</v>
      </c>
      <c r="N355" s="20">
        <v>0.8738609112709832</v>
      </c>
      <c r="O355" s="20">
        <v>0.90803484995159733</v>
      </c>
      <c r="P355" s="20">
        <v>0.92142142142142147</v>
      </c>
      <c r="Q355" s="20">
        <v>0.8733733733733734</v>
      </c>
      <c r="R355" s="9"/>
    </row>
    <row r="356" spans="1:18" s="31" customFormat="1" x14ac:dyDescent="0.45">
      <c r="A356" s="9"/>
      <c r="B356" s="23" t="s">
        <v>13</v>
      </c>
      <c r="C356" s="24" t="s">
        <v>549</v>
      </c>
      <c r="D356" s="21" t="s">
        <v>549</v>
      </c>
      <c r="E356" s="21" t="s">
        <v>15</v>
      </c>
      <c r="F356" s="21" t="s">
        <v>1448</v>
      </c>
      <c r="G356" s="21" t="s">
        <v>1094</v>
      </c>
      <c r="H356" s="22">
        <v>1804</v>
      </c>
      <c r="I356" s="22">
        <v>1880</v>
      </c>
      <c r="J356" s="22">
        <v>1699</v>
      </c>
      <c r="K356" s="19">
        <v>180.4</v>
      </c>
      <c r="L356" s="20">
        <v>0.92553191489361697</v>
      </c>
      <c r="M356" s="20">
        <v>0.80952380952380953</v>
      </c>
      <c r="N356" s="20">
        <v>0.97222222222222221</v>
      </c>
      <c r="O356" s="20">
        <v>0.8623188405797102</v>
      </c>
      <c r="P356" s="20">
        <v>0.87234042553191493</v>
      </c>
      <c r="Q356" s="20">
        <v>0.82222222222222219</v>
      </c>
      <c r="R356" s="9"/>
    </row>
    <row r="357" spans="1:18" s="31" customFormat="1" x14ac:dyDescent="0.45">
      <c r="A357" s="9"/>
      <c r="B357" s="23" t="s">
        <v>13</v>
      </c>
      <c r="C357" s="24" t="s">
        <v>550</v>
      </c>
      <c r="D357" s="21" t="s">
        <v>551</v>
      </c>
      <c r="E357" s="21" t="s">
        <v>15</v>
      </c>
      <c r="F357" s="21" t="s">
        <v>1449</v>
      </c>
      <c r="G357" s="21" t="s">
        <v>1094</v>
      </c>
      <c r="H357" s="22">
        <v>3191</v>
      </c>
      <c r="I357" s="22">
        <v>3663</v>
      </c>
      <c r="J357" s="22">
        <v>3336</v>
      </c>
      <c r="K357" s="19">
        <v>319.10000000000002</v>
      </c>
      <c r="L357" s="20">
        <v>0.97927461139896377</v>
      </c>
      <c r="M357" s="20">
        <v>0.93728222996515675</v>
      </c>
      <c r="N357" s="20">
        <v>0.8498168498168498</v>
      </c>
      <c r="O357" s="20">
        <v>0.95038167938931295</v>
      </c>
      <c r="P357" s="20">
        <v>0.89568345323741005</v>
      </c>
      <c r="Q357" s="20">
        <v>0.73776223776223782</v>
      </c>
      <c r="R357" s="9"/>
    </row>
    <row r="358" spans="1:18" s="31" customFormat="1" x14ac:dyDescent="0.45">
      <c r="A358" s="9"/>
      <c r="B358" s="23" t="s">
        <v>13</v>
      </c>
      <c r="C358" s="24" t="s">
        <v>552</v>
      </c>
      <c r="D358" s="21" t="s">
        <v>553</v>
      </c>
      <c r="E358" s="21" t="s">
        <v>15</v>
      </c>
      <c r="F358" s="21" t="s">
        <v>1450</v>
      </c>
      <c r="G358" s="21" t="s">
        <v>1094</v>
      </c>
      <c r="H358" s="22">
        <v>5149</v>
      </c>
      <c r="I358" s="22">
        <v>5015</v>
      </c>
      <c r="J358" s="22">
        <v>3695</v>
      </c>
      <c r="K358" s="19">
        <v>514.9</v>
      </c>
      <c r="L358" s="20">
        <v>1.0483870967741935</v>
      </c>
      <c r="M358" s="20">
        <v>1.1111111111111112</v>
      </c>
      <c r="N358" s="20">
        <v>0.98192771084337349</v>
      </c>
      <c r="O358" s="20">
        <v>1.0391566265060241</v>
      </c>
      <c r="P358" s="20">
        <v>1.0245398773006136</v>
      </c>
      <c r="Q358" s="20">
        <v>1.0582822085889572</v>
      </c>
      <c r="R358" s="9"/>
    </row>
    <row r="359" spans="1:18" s="31" customFormat="1" x14ac:dyDescent="0.45">
      <c r="A359" s="9"/>
      <c r="B359" s="23" t="s">
        <v>13</v>
      </c>
      <c r="C359" s="24" t="s">
        <v>554</v>
      </c>
      <c r="D359" s="21" t="s">
        <v>555</v>
      </c>
      <c r="E359" s="21" t="s">
        <v>15</v>
      </c>
      <c r="F359" s="21" t="s">
        <v>1451</v>
      </c>
      <c r="G359" s="21" t="s">
        <v>1094</v>
      </c>
      <c r="H359" s="22">
        <v>5771</v>
      </c>
      <c r="I359" s="22">
        <v>5527</v>
      </c>
      <c r="J359" s="22">
        <v>4374</v>
      </c>
      <c r="K359" s="19">
        <v>577.1</v>
      </c>
      <c r="L359" s="20">
        <v>0.96103896103896103</v>
      </c>
      <c r="M359" s="20">
        <v>0.97435897435897434</v>
      </c>
      <c r="N359" s="20">
        <v>0.87684729064039413</v>
      </c>
      <c r="O359" s="20">
        <v>0.90640394088669951</v>
      </c>
      <c r="P359" s="20">
        <v>0.92307692307692313</v>
      </c>
      <c r="Q359" s="20">
        <v>0.99431818181818177</v>
      </c>
      <c r="R359" s="9"/>
    </row>
    <row r="360" spans="1:18" s="31" customFormat="1" x14ac:dyDescent="0.45">
      <c r="A360" s="9"/>
      <c r="B360" s="23" t="s">
        <v>13</v>
      </c>
      <c r="C360" s="24" t="s">
        <v>556</v>
      </c>
      <c r="D360" s="21" t="s">
        <v>556</v>
      </c>
      <c r="E360" s="21" t="s">
        <v>15</v>
      </c>
      <c r="F360" s="21" t="s">
        <v>1452</v>
      </c>
      <c r="G360" s="21" t="s">
        <v>1094</v>
      </c>
      <c r="H360" s="22">
        <v>422</v>
      </c>
      <c r="I360" s="22">
        <v>361</v>
      </c>
      <c r="J360" s="22">
        <v>394</v>
      </c>
      <c r="K360" s="19">
        <v>42.2</v>
      </c>
      <c r="L360" s="20">
        <v>1.1851851851851851</v>
      </c>
      <c r="M360" s="20">
        <v>1.3846153846153846</v>
      </c>
      <c r="N360" s="20">
        <v>1.0789473684210527</v>
      </c>
      <c r="O360" s="20">
        <v>0.87804878048780488</v>
      </c>
      <c r="P360" s="20">
        <v>1.0625</v>
      </c>
      <c r="Q360" s="20">
        <v>0.65306122448979587</v>
      </c>
      <c r="R360" s="9"/>
    </row>
    <row r="361" spans="1:18" s="31" customFormat="1" x14ac:dyDescent="0.45">
      <c r="A361" s="9"/>
      <c r="B361" s="23" t="s">
        <v>13</v>
      </c>
      <c r="C361" s="24" t="s">
        <v>557</v>
      </c>
      <c r="D361" s="21" t="s">
        <v>557</v>
      </c>
      <c r="E361" s="21" t="s">
        <v>15</v>
      </c>
      <c r="F361" s="21" t="s">
        <v>1453</v>
      </c>
      <c r="G361" s="21" t="s">
        <v>1094</v>
      </c>
      <c r="H361" s="22">
        <v>286</v>
      </c>
      <c r="I361" s="22">
        <v>255</v>
      </c>
      <c r="J361" s="22">
        <v>239</v>
      </c>
      <c r="K361" s="19">
        <v>28.6</v>
      </c>
      <c r="L361" s="20">
        <v>1.4285714285714286</v>
      </c>
      <c r="M361" s="20">
        <v>1.2777777777777777</v>
      </c>
      <c r="N361" s="20">
        <v>1.2222222222222223</v>
      </c>
      <c r="O361" s="20">
        <v>1.0526315789473684</v>
      </c>
      <c r="P361" s="20">
        <v>1.3478260869565217</v>
      </c>
      <c r="Q361" s="20">
        <v>1.1304347826086956</v>
      </c>
      <c r="R361" s="9"/>
    </row>
    <row r="362" spans="1:18" s="31" customFormat="1" x14ac:dyDescent="0.45">
      <c r="A362" s="9"/>
      <c r="B362" s="23" t="s">
        <v>13</v>
      </c>
      <c r="C362" s="24" t="s">
        <v>558</v>
      </c>
      <c r="D362" s="21" t="s">
        <v>558</v>
      </c>
      <c r="E362" s="21" t="s">
        <v>15</v>
      </c>
      <c r="F362" s="21" t="s">
        <v>1454</v>
      </c>
      <c r="G362" s="21" t="s">
        <v>1094</v>
      </c>
      <c r="H362" s="22">
        <v>45940</v>
      </c>
      <c r="I362" s="22">
        <v>86981</v>
      </c>
      <c r="J362" s="22">
        <v>95943</v>
      </c>
      <c r="K362" s="19">
        <v>4594</v>
      </c>
      <c r="L362" s="20">
        <v>0.94438138479001132</v>
      </c>
      <c r="M362" s="20">
        <v>0.93898978433598179</v>
      </c>
      <c r="N362" s="20">
        <v>0.98962141762000233</v>
      </c>
      <c r="O362" s="20">
        <v>0.9942210166293195</v>
      </c>
      <c r="P362" s="20">
        <v>0.95181381118881114</v>
      </c>
      <c r="Q362" s="20">
        <v>0.9538898601398601</v>
      </c>
      <c r="R362" s="9"/>
    </row>
    <row r="363" spans="1:18" s="31" customFormat="1" x14ac:dyDescent="0.45">
      <c r="A363" s="9"/>
      <c r="B363" s="23" t="s">
        <v>13</v>
      </c>
      <c r="C363" s="24" t="s">
        <v>559</v>
      </c>
      <c r="D363" s="21" t="s">
        <v>559</v>
      </c>
      <c r="E363" s="21" t="s">
        <v>15</v>
      </c>
      <c r="F363" s="21" t="s">
        <v>1455</v>
      </c>
      <c r="G363" s="21" t="s">
        <v>1094</v>
      </c>
      <c r="H363" s="22">
        <v>1466</v>
      </c>
      <c r="I363" s="22">
        <v>1847</v>
      </c>
      <c r="J363" s="22">
        <v>2983</v>
      </c>
      <c r="K363" s="19">
        <v>146.6</v>
      </c>
      <c r="L363" s="20">
        <v>1.1144781144781144</v>
      </c>
      <c r="M363" s="20">
        <v>1.1499999999999999</v>
      </c>
      <c r="N363" s="20">
        <v>1.0372670807453417</v>
      </c>
      <c r="O363" s="20">
        <v>1.1407185628742516</v>
      </c>
      <c r="P363" s="20">
        <v>1.1091445427728615</v>
      </c>
      <c r="Q363" s="20">
        <v>1.1645569620253164</v>
      </c>
      <c r="R363" s="9"/>
    </row>
    <row r="364" spans="1:18" s="31" customFormat="1" x14ac:dyDescent="0.45">
      <c r="A364" s="9"/>
      <c r="B364" s="23" t="s">
        <v>13</v>
      </c>
      <c r="C364" s="24" t="s">
        <v>560</v>
      </c>
      <c r="D364" s="21" t="s">
        <v>560</v>
      </c>
      <c r="E364" s="21" t="s">
        <v>15</v>
      </c>
      <c r="F364" s="21" t="s">
        <v>1456</v>
      </c>
      <c r="G364" s="21" t="s">
        <v>1094</v>
      </c>
      <c r="H364" s="22">
        <v>1508</v>
      </c>
      <c r="I364" s="22">
        <v>1694</v>
      </c>
      <c r="J364" s="22">
        <v>1470</v>
      </c>
      <c r="K364" s="19">
        <v>150.80000000000001</v>
      </c>
      <c r="L364" s="20">
        <v>1.1258278145695364</v>
      </c>
      <c r="M364" s="20">
        <v>1.1574074074074074</v>
      </c>
      <c r="N364" s="20">
        <v>1.1603053435114503</v>
      </c>
      <c r="O364" s="20">
        <v>0.86394557823129248</v>
      </c>
      <c r="P364" s="20">
        <v>0.91156462585034015</v>
      </c>
      <c r="Q364" s="20">
        <v>0.74233128834355833</v>
      </c>
      <c r="R364" s="9"/>
    </row>
    <row r="365" spans="1:18" s="31" customFormat="1" x14ac:dyDescent="0.45">
      <c r="A365" s="9"/>
      <c r="B365" s="23" t="s">
        <v>13</v>
      </c>
      <c r="C365" s="24" t="s">
        <v>561</v>
      </c>
      <c r="D365" s="21" t="s">
        <v>562</v>
      </c>
      <c r="E365" s="21" t="s">
        <v>15</v>
      </c>
      <c r="F365" s="21" t="s">
        <v>1457</v>
      </c>
      <c r="G365" s="21" t="s">
        <v>1094</v>
      </c>
      <c r="H365" s="22">
        <v>2966</v>
      </c>
      <c r="I365" s="22">
        <v>3120</v>
      </c>
      <c r="J365" s="22">
        <v>3110</v>
      </c>
      <c r="K365" s="19">
        <v>296.60000000000002</v>
      </c>
      <c r="L365" s="20">
        <v>1.0087976539589443</v>
      </c>
      <c r="M365" s="20">
        <v>1.109704641350211</v>
      </c>
      <c r="N365" s="20">
        <v>1.1192307692307693</v>
      </c>
      <c r="O365" s="20">
        <v>1.1014492753623188</v>
      </c>
      <c r="P365" s="20">
        <v>1.0258899676375404</v>
      </c>
      <c r="Q365" s="20">
        <v>0.86624203821656054</v>
      </c>
      <c r="R365" s="9"/>
    </row>
    <row r="366" spans="1:18" s="31" customFormat="1" x14ac:dyDescent="0.45">
      <c r="A366" s="9"/>
      <c r="B366" s="23" t="s">
        <v>13</v>
      </c>
      <c r="C366" s="24" t="s">
        <v>563</v>
      </c>
      <c r="D366" s="21" t="s">
        <v>564</v>
      </c>
      <c r="E366" s="21" t="s">
        <v>15</v>
      </c>
      <c r="F366" s="21" t="s">
        <v>1458</v>
      </c>
      <c r="G366" s="21" t="s">
        <v>1094</v>
      </c>
      <c r="H366" s="22">
        <v>15742</v>
      </c>
      <c r="I366" s="22">
        <v>17331</v>
      </c>
      <c r="J366" s="22">
        <v>17411</v>
      </c>
      <c r="K366" s="19">
        <v>1574.2</v>
      </c>
      <c r="L366" s="20">
        <v>0.86629266012155215</v>
      </c>
      <c r="M366" s="20">
        <v>1.0976310122038766</v>
      </c>
      <c r="N366" s="20">
        <v>1.0376899696048631</v>
      </c>
      <c r="O366" s="20">
        <v>0.93638968481375362</v>
      </c>
      <c r="P366" s="20">
        <v>0.95374071958880635</v>
      </c>
      <c r="Q366" s="20">
        <v>0.88321167883211682</v>
      </c>
      <c r="R366" s="9"/>
    </row>
    <row r="367" spans="1:18" s="31" customFormat="1" x14ac:dyDescent="0.45">
      <c r="A367" s="9"/>
      <c r="B367" s="23" t="s">
        <v>13</v>
      </c>
      <c r="C367" s="24" t="s">
        <v>565</v>
      </c>
      <c r="D367" s="21" t="s">
        <v>565</v>
      </c>
      <c r="E367" s="21" t="s">
        <v>15</v>
      </c>
      <c r="F367" s="21" t="s">
        <v>1459</v>
      </c>
      <c r="G367" s="21" t="s">
        <v>1094</v>
      </c>
      <c r="H367" s="22">
        <v>26029</v>
      </c>
      <c r="I367" s="22">
        <v>28040</v>
      </c>
      <c r="J367" s="22">
        <v>28077</v>
      </c>
      <c r="K367" s="19">
        <v>2602.9</v>
      </c>
      <c r="L367" s="20">
        <v>1.0247070003167564</v>
      </c>
      <c r="M367" s="20">
        <v>1.1756563245823388</v>
      </c>
      <c r="N367" s="20">
        <v>1.0003661662394727</v>
      </c>
      <c r="O367" s="20">
        <v>0.91967730620834798</v>
      </c>
      <c r="P367" s="20">
        <v>0.94381637547105168</v>
      </c>
      <c r="Q367" s="20">
        <v>0.84850498338870428</v>
      </c>
      <c r="R367" s="9"/>
    </row>
    <row r="368" spans="1:18" s="31" customFormat="1" x14ac:dyDescent="0.45">
      <c r="A368" s="9"/>
      <c r="B368" s="23" t="s">
        <v>13</v>
      </c>
      <c r="C368" s="24" t="s">
        <v>566</v>
      </c>
      <c r="D368" s="21" t="s">
        <v>566</v>
      </c>
      <c r="E368" s="21" t="s">
        <v>15</v>
      </c>
      <c r="F368" s="21" t="s">
        <v>1460</v>
      </c>
      <c r="G368" s="21" t="s">
        <v>1094</v>
      </c>
      <c r="H368" s="22">
        <v>1667</v>
      </c>
      <c r="I368" s="22">
        <v>1676</v>
      </c>
      <c r="J368" s="22">
        <v>1676</v>
      </c>
      <c r="K368" s="19">
        <v>166.70000000000002</v>
      </c>
      <c r="L368" s="20">
        <v>0.97499999999999998</v>
      </c>
      <c r="M368" s="20">
        <v>1.1824817518248176</v>
      </c>
      <c r="N368" s="20">
        <v>0.93827160493827155</v>
      </c>
      <c r="O368" s="20">
        <v>1</v>
      </c>
      <c r="P368" s="20">
        <v>0.97633136094674555</v>
      </c>
      <c r="Q368" s="20">
        <v>0.94230769230769229</v>
      </c>
      <c r="R368" s="9"/>
    </row>
    <row r="369" spans="1:18" s="31" customFormat="1" x14ac:dyDescent="0.45">
      <c r="A369" s="9"/>
      <c r="B369" s="23" t="s">
        <v>13</v>
      </c>
      <c r="C369" s="24" t="s">
        <v>567</v>
      </c>
      <c r="D369" s="21" t="s">
        <v>567</v>
      </c>
      <c r="E369" s="21" t="s">
        <v>15</v>
      </c>
      <c r="F369" s="21" t="s">
        <v>1461</v>
      </c>
      <c r="G369" s="21" t="s">
        <v>1094</v>
      </c>
      <c r="H369" s="22">
        <v>595</v>
      </c>
      <c r="I369" s="22">
        <v>612</v>
      </c>
      <c r="J369" s="22">
        <v>596</v>
      </c>
      <c r="K369" s="19">
        <v>59.5</v>
      </c>
      <c r="L369" s="20">
        <v>0.66019417475728159</v>
      </c>
      <c r="M369" s="20">
        <v>0.63461538461538458</v>
      </c>
      <c r="N369" s="20">
        <v>0.6</v>
      </c>
      <c r="O369" s="20">
        <v>0.8666666666666667</v>
      </c>
      <c r="P369" s="20">
        <v>0.9285714285714286</v>
      </c>
      <c r="Q369" s="20">
        <v>0.8571428571428571</v>
      </c>
      <c r="R369" s="9"/>
    </row>
    <row r="370" spans="1:18" s="31" customFormat="1" x14ac:dyDescent="0.45">
      <c r="A370" s="9"/>
      <c r="B370" s="23" t="s">
        <v>13</v>
      </c>
      <c r="C370" s="24" t="s">
        <v>568</v>
      </c>
      <c r="D370" s="21" t="s">
        <v>568</v>
      </c>
      <c r="E370" s="21" t="s">
        <v>15</v>
      </c>
      <c r="F370" s="21" t="s">
        <v>1462</v>
      </c>
      <c r="G370" s="21" t="s">
        <v>1094</v>
      </c>
      <c r="H370" s="22">
        <v>5208</v>
      </c>
      <c r="I370" s="22">
        <v>5641</v>
      </c>
      <c r="J370" s="22">
        <v>5050</v>
      </c>
      <c r="K370" s="19">
        <v>520.80000000000007</v>
      </c>
      <c r="L370" s="20">
        <v>1.103448275862069</v>
      </c>
      <c r="M370" s="20">
        <v>1.2729805013927578</v>
      </c>
      <c r="N370" s="20">
        <v>1.1088888888888888</v>
      </c>
      <c r="O370" s="20">
        <v>1.0225409836065573</v>
      </c>
      <c r="P370" s="20">
        <v>1.0797546012269938</v>
      </c>
      <c r="Q370" s="20">
        <v>0.99395161290322576</v>
      </c>
      <c r="R370" s="9"/>
    </row>
    <row r="371" spans="1:18" s="31" customFormat="1" x14ac:dyDescent="0.45">
      <c r="A371" s="9"/>
      <c r="B371" s="23" t="s">
        <v>13</v>
      </c>
      <c r="C371" s="24" t="s">
        <v>569</v>
      </c>
      <c r="D371" s="21" t="s">
        <v>569</v>
      </c>
      <c r="E371" s="21" t="s">
        <v>15</v>
      </c>
      <c r="F371" s="21" t="s">
        <v>1463</v>
      </c>
      <c r="G371" s="21" t="s">
        <v>1094</v>
      </c>
      <c r="H371" s="22">
        <v>2122</v>
      </c>
      <c r="I371" s="22">
        <v>2272</v>
      </c>
      <c r="J371" s="22">
        <v>2008</v>
      </c>
      <c r="K371" s="19">
        <v>212.20000000000002</v>
      </c>
      <c r="L371" s="20">
        <v>1.187192118226601</v>
      </c>
      <c r="M371" s="20">
        <v>1.2420382165605095</v>
      </c>
      <c r="N371" s="20">
        <v>0.88362068965517238</v>
      </c>
      <c r="O371" s="20">
        <v>0.89655172413793105</v>
      </c>
      <c r="P371" s="20">
        <v>0.92274678111587982</v>
      </c>
      <c r="Q371" s="20">
        <v>0.94090909090909092</v>
      </c>
      <c r="R371" s="9"/>
    </row>
    <row r="372" spans="1:18" s="31" customFormat="1" x14ac:dyDescent="0.45">
      <c r="A372" s="9"/>
      <c r="B372" s="23" t="s">
        <v>13</v>
      </c>
      <c r="C372" s="24" t="s">
        <v>570</v>
      </c>
      <c r="D372" s="21" t="s">
        <v>571</v>
      </c>
      <c r="E372" s="21" t="s">
        <v>15</v>
      </c>
      <c r="F372" s="21" t="s">
        <v>1464</v>
      </c>
      <c r="G372" s="21" t="s">
        <v>1094</v>
      </c>
      <c r="H372" s="22">
        <v>1563</v>
      </c>
      <c r="I372" s="22">
        <v>1615</v>
      </c>
      <c r="J372" s="22">
        <v>1312</v>
      </c>
      <c r="K372" s="19">
        <v>156.30000000000001</v>
      </c>
      <c r="L372" s="20">
        <v>1.0567375886524824</v>
      </c>
      <c r="M372" s="20">
        <v>1.0458715596330275</v>
      </c>
      <c r="N372" s="20">
        <v>0.8716216216216216</v>
      </c>
      <c r="O372" s="20">
        <v>0.77027027027027029</v>
      </c>
      <c r="P372" s="20">
        <v>1.1129032258064515</v>
      </c>
      <c r="Q372" s="20">
        <v>0.87596899224806202</v>
      </c>
      <c r="R372" s="9"/>
    </row>
    <row r="373" spans="1:18" s="31" customFormat="1" x14ac:dyDescent="0.45">
      <c r="A373" s="9"/>
      <c r="B373" s="23" t="s">
        <v>13</v>
      </c>
      <c r="C373" s="24" t="s">
        <v>572</v>
      </c>
      <c r="D373" s="21" t="s">
        <v>572</v>
      </c>
      <c r="E373" s="21" t="s">
        <v>15</v>
      </c>
      <c r="F373" s="21" t="s">
        <v>1465</v>
      </c>
      <c r="G373" s="21" t="s">
        <v>1094</v>
      </c>
      <c r="H373" s="22">
        <v>21180</v>
      </c>
      <c r="I373" s="22">
        <v>13970</v>
      </c>
      <c r="J373" s="22">
        <v>15080</v>
      </c>
      <c r="K373" s="19">
        <v>2118</v>
      </c>
      <c r="L373" s="20">
        <v>1.1839080459770115</v>
      </c>
      <c r="M373" s="20">
        <v>1.3529411764705883</v>
      </c>
      <c r="N373" s="20">
        <v>1.0069444444444444</v>
      </c>
      <c r="O373" s="20">
        <v>1.1583333333333334</v>
      </c>
      <c r="P373" s="20">
        <v>1</v>
      </c>
      <c r="Q373" s="20">
        <v>0.90833333333333333</v>
      </c>
      <c r="R373" s="9"/>
    </row>
    <row r="374" spans="1:18" s="31" customFormat="1" x14ac:dyDescent="0.45">
      <c r="A374" s="9"/>
      <c r="B374" s="23" t="s">
        <v>13</v>
      </c>
      <c r="C374" s="24" t="s">
        <v>573</v>
      </c>
      <c r="D374" s="21" t="s">
        <v>573</v>
      </c>
      <c r="E374" s="21" t="s">
        <v>15</v>
      </c>
      <c r="F374" s="21" t="s">
        <v>1466</v>
      </c>
      <c r="G374" s="21" t="s">
        <v>1094</v>
      </c>
      <c r="H374" s="22">
        <v>12389</v>
      </c>
      <c r="I374" s="22">
        <v>13201</v>
      </c>
      <c r="J374" s="22">
        <v>16480</v>
      </c>
      <c r="K374" s="19">
        <v>1238.9000000000001</v>
      </c>
      <c r="L374" s="20">
        <v>0.90720000000000001</v>
      </c>
      <c r="M374" s="20">
        <v>1.0707395498392283</v>
      </c>
      <c r="N374" s="20">
        <v>0.963963963963964</v>
      </c>
      <c r="O374" s="20">
        <v>0.95238095238095233</v>
      </c>
      <c r="P374" s="20">
        <v>0.96138996138996136</v>
      </c>
      <c r="Q374" s="20">
        <v>0.95881595881595882</v>
      </c>
      <c r="R374" s="9"/>
    </row>
    <row r="375" spans="1:18" s="31" customFormat="1" x14ac:dyDescent="0.45">
      <c r="A375" s="9"/>
      <c r="B375" s="23" t="s">
        <v>13</v>
      </c>
      <c r="C375" s="24" t="s">
        <v>574</v>
      </c>
      <c r="D375" s="21" t="s">
        <v>574</v>
      </c>
      <c r="E375" s="21" t="s">
        <v>15</v>
      </c>
      <c r="F375" s="21" t="s">
        <v>1467</v>
      </c>
      <c r="G375" s="21" t="s">
        <v>1094</v>
      </c>
      <c r="H375" s="22">
        <v>4433</v>
      </c>
      <c r="I375" s="22">
        <v>4830</v>
      </c>
      <c r="J375" s="22">
        <v>5858</v>
      </c>
      <c r="K375" s="19">
        <v>443.3</v>
      </c>
      <c r="L375" s="20">
        <v>0.83590462833099577</v>
      </c>
      <c r="M375" s="20">
        <v>1.0311850311850312</v>
      </c>
      <c r="N375" s="20">
        <v>0.91364421416234887</v>
      </c>
      <c r="O375" s="20">
        <v>0.91709844559585496</v>
      </c>
      <c r="P375" s="20">
        <v>0.93620689655172418</v>
      </c>
      <c r="Q375" s="20">
        <v>0.90517241379310343</v>
      </c>
      <c r="R375" s="9"/>
    </row>
    <row r="376" spans="1:18" s="31" customFormat="1" x14ac:dyDescent="0.45">
      <c r="A376" s="9"/>
      <c r="B376" s="23" t="s">
        <v>13</v>
      </c>
      <c r="C376" s="24" t="s">
        <v>575</v>
      </c>
      <c r="D376" s="21" t="s">
        <v>575</v>
      </c>
      <c r="E376" s="21" t="s">
        <v>15</v>
      </c>
      <c r="F376" s="21" t="s">
        <v>1468</v>
      </c>
      <c r="G376" s="21" t="s">
        <v>1094</v>
      </c>
      <c r="H376" s="22">
        <v>1532</v>
      </c>
      <c r="I376" s="22">
        <v>1725</v>
      </c>
      <c r="J376" s="22">
        <v>2234</v>
      </c>
      <c r="K376" s="19">
        <v>153.20000000000002</v>
      </c>
      <c r="L376" s="20">
        <v>1.0653061224489795</v>
      </c>
      <c r="M376" s="20">
        <v>1</v>
      </c>
      <c r="N376" s="20">
        <v>0.92576419213973804</v>
      </c>
      <c r="O376" s="20">
        <v>1.1302325581395349</v>
      </c>
      <c r="P376" s="20">
        <v>0.81105990783410142</v>
      </c>
      <c r="Q376" s="20">
        <v>0.98181818181818181</v>
      </c>
      <c r="R376" s="9"/>
    </row>
    <row r="377" spans="1:18" s="31" customFormat="1" x14ac:dyDescent="0.45">
      <c r="A377" s="9"/>
      <c r="B377" s="23" t="s">
        <v>13</v>
      </c>
      <c r="C377" s="24" t="s">
        <v>576</v>
      </c>
      <c r="D377" s="21" t="s">
        <v>576</v>
      </c>
      <c r="E377" s="21" t="s">
        <v>15</v>
      </c>
      <c r="F377" s="21" t="s">
        <v>1469</v>
      </c>
      <c r="G377" s="21" t="s">
        <v>1094</v>
      </c>
      <c r="H377" s="22">
        <v>2701</v>
      </c>
      <c r="I377" s="22">
        <v>3156</v>
      </c>
      <c r="J377" s="22">
        <v>3156</v>
      </c>
      <c r="K377" s="19">
        <v>270.10000000000002</v>
      </c>
      <c r="L377" s="20">
        <v>0.87804878048780488</v>
      </c>
      <c r="M377" s="20">
        <v>0.99259259259259258</v>
      </c>
      <c r="N377" s="20">
        <v>0.95723684210526316</v>
      </c>
      <c r="O377" s="20">
        <v>1.0105263157894737</v>
      </c>
      <c r="P377" s="20">
        <v>0.87951807228915657</v>
      </c>
      <c r="Q377" s="20">
        <v>0.93150684931506844</v>
      </c>
      <c r="R377" s="9"/>
    </row>
    <row r="378" spans="1:18" s="31" customFormat="1" x14ac:dyDescent="0.45">
      <c r="A378" s="9"/>
      <c r="B378" s="23" t="s">
        <v>13</v>
      </c>
      <c r="C378" s="24" t="s">
        <v>577</v>
      </c>
      <c r="D378" s="21" t="s">
        <v>578</v>
      </c>
      <c r="E378" s="21" t="s">
        <v>15</v>
      </c>
      <c r="F378" s="21" t="s">
        <v>1470</v>
      </c>
      <c r="G378" s="21" t="s">
        <v>1094</v>
      </c>
      <c r="H378" s="22">
        <v>32419</v>
      </c>
      <c r="I378" s="22">
        <v>34389</v>
      </c>
      <c r="J378" s="22">
        <v>30144</v>
      </c>
      <c r="K378" s="19">
        <v>3241.9</v>
      </c>
      <c r="L378" s="20">
        <v>1.1730225988700564</v>
      </c>
      <c r="M378" s="20">
        <v>1.0757443082311733</v>
      </c>
      <c r="N378" s="20">
        <v>1.0010830324909747</v>
      </c>
      <c r="O378" s="20">
        <v>1.0884476534296028</v>
      </c>
      <c r="P378" s="20">
        <v>1.075812274368231</v>
      </c>
      <c r="Q378" s="20">
        <v>1.0638544891640866</v>
      </c>
      <c r="R378" s="9"/>
    </row>
    <row r="379" spans="1:18" s="31" customFormat="1" x14ac:dyDescent="0.45">
      <c r="A379" s="9"/>
      <c r="B379" s="23" t="s">
        <v>13</v>
      </c>
      <c r="C379" s="24" t="s">
        <v>579</v>
      </c>
      <c r="D379" s="21" t="s">
        <v>580</v>
      </c>
      <c r="E379" s="21" t="s">
        <v>15</v>
      </c>
      <c r="F379" s="21" t="s">
        <v>1471</v>
      </c>
      <c r="G379" s="21" t="s">
        <v>1094</v>
      </c>
      <c r="H379" s="22">
        <v>48437</v>
      </c>
      <c r="I379" s="22">
        <v>61301</v>
      </c>
      <c r="J379" s="22">
        <v>63220</v>
      </c>
      <c r="K379" s="19">
        <v>4843.7</v>
      </c>
      <c r="L379" s="20">
        <v>0.93057095343680707</v>
      </c>
      <c r="M379" s="20">
        <v>0.98821516821896982</v>
      </c>
      <c r="N379" s="20">
        <v>1.0826819524057669</v>
      </c>
      <c r="O379" s="20">
        <v>1.0201493833593887</v>
      </c>
      <c r="P379" s="20">
        <v>0.95570609692548203</v>
      </c>
      <c r="Q379" s="20">
        <v>0.89193408499566351</v>
      </c>
      <c r="R379" s="9"/>
    </row>
    <row r="380" spans="1:18" s="31" customFormat="1" x14ac:dyDescent="0.45">
      <c r="A380" s="9"/>
      <c r="B380" s="23" t="s">
        <v>13</v>
      </c>
      <c r="C380" s="24" t="s">
        <v>581</v>
      </c>
      <c r="D380" s="21" t="s">
        <v>582</v>
      </c>
      <c r="E380" s="21" t="s">
        <v>15</v>
      </c>
      <c r="F380" s="21" t="s">
        <v>1472</v>
      </c>
      <c r="G380" s="21" t="s">
        <v>1094</v>
      </c>
      <c r="H380" s="22">
        <v>57311</v>
      </c>
      <c r="I380" s="22">
        <v>74971</v>
      </c>
      <c r="J380" s="22">
        <v>69107</v>
      </c>
      <c r="K380" s="19">
        <v>5731.1</v>
      </c>
      <c r="L380" s="20">
        <v>0.95138888888888884</v>
      </c>
      <c r="M380" s="20">
        <v>1.0441666666666667</v>
      </c>
      <c r="N380" s="20">
        <v>0.99383333333333335</v>
      </c>
      <c r="O380" s="20">
        <v>0.99133333333333329</v>
      </c>
      <c r="P380" s="20">
        <v>0.98783333333333334</v>
      </c>
      <c r="Q380" s="20">
        <v>0.96616666666666662</v>
      </c>
      <c r="R380" s="9"/>
    </row>
    <row r="381" spans="1:18" s="31" customFormat="1" x14ac:dyDescent="0.45">
      <c r="A381" s="9"/>
      <c r="B381" s="23" t="s">
        <v>13</v>
      </c>
      <c r="C381" s="24" t="s">
        <v>583</v>
      </c>
      <c r="D381" s="21" t="s">
        <v>584</v>
      </c>
      <c r="E381" s="21" t="s">
        <v>15</v>
      </c>
      <c r="F381" s="21" t="s">
        <v>1473</v>
      </c>
      <c r="G381" s="21" t="s">
        <v>1094</v>
      </c>
      <c r="H381" s="22">
        <v>18813</v>
      </c>
      <c r="I381" s="22">
        <v>25023</v>
      </c>
      <c r="J381" s="22">
        <v>21864</v>
      </c>
      <c r="K381" s="19">
        <v>1881.3000000000002</v>
      </c>
      <c r="L381" s="20">
        <v>0.50244242847173759</v>
      </c>
      <c r="M381" s="20">
        <v>0.74110258199581303</v>
      </c>
      <c r="N381" s="20">
        <v>0.52749092938878039</v>
      </c>
      <c r="O381" s="20">
        <v>0.94773681754549699</v>
      </c>
      <c r="P381" s="20">
        <v>0.57847046031170712</v>
      </c>
      <c r="Q381" s="20">
        <v>0.53062703878216744</v>
      </c>
      <c r="R381" s="9"/>
    </row>
    <row r="382" spans="1:18" s="31" customFormat="1" x14ac:dyDescent="0.45">
      <c r="A382" s="9"/>
      <c r="B382" s="23" t="s">
        <v>13</v>
      </c>
      <c r="C382" s="24" t="s">
        <v>585</v>
      </c>
      <c r="D382" s="21" t="s">
        <v>586</v>
      </c>
      <c r="E382" s="21" t="s">
        <v>15</v>
      </c>
      <c r="F382" s="21" t="s">
        <v>1474</v>
      </c>
      <c r="G382" s="21" t="s">
        <v>1094</v>
      </c>
      <c r="H382" s="22">
        <v>11900</v>
      </c>
      <c r="I382" s="22">
        <v>13273</v>
      </c>
      <c r="J382" s="22">
        <v>13204</v>
      </c>
      <c r="K382" s="19">
        <v>1190</v>
      </c>
      <c r="L382" s="20">
        <v>0.66717791411042948</v>
      </c>
      <c r="M382" s="20">
        <v>0.67719568567026189</v>
      </c>
      <c r="N382" s="20">
        <v>0.78627034677990093</v>
      </c>
      <c r="O382" s="20">
        <v>1.0246696035242291</v>
      </c>
      <c r="P382" s="20">
        <v>1.0458149779735684</v>
      </c>
      <c r="Q382" s="20">
        <v>1.0026431718061675</v>
      </c>
      <c r="R382" s="9"/>
    </row>
    <row r="383" spans="1:18" s="31" customFormat="1" x14ac:dyDescent="0.45">
      <c r="A383" s="9"/>
      <c r="B383" s="23" t="s">
        <v>13</v>
      </c>
      <c r="C383" s="24" t="s">
        <v>587</v>
      </c>
      <c r="D383" s="21" t="s">
        <v>587</v>
      </c>
      <c r="E383" s="21" t="s">
        <v>15</v>
      </c>
      <c r="F383" s="21" t="s">
        <v>1475</v>
      </c>
      <c r="G383" s="21" t="s">
        <v>1094</v>
      </c>
      <c r="H383" s="22">
        <v>10697</v>
      </c>
      <c r="I383" s="22">
        <v>12351</v>
      </c>
      <c r="J383" s="22">
        <v>11803</v>
      </c>
      <c r="K383" s="19">
        <v>1069.7</v>
      </c>
      <c r="L383" s="20">
        <v>0.99614197530864201</v>
      </c>
      <c r="M383" s="20">
        <v>1.0111336032388665</v>
      </c>
      <c r="N383" s="20">
        <v>0.9821428571428571</v>
      </c>
      <c r="O383" s="20">
        <v>0.94122657580919933</v>
      </c>
      <c r="P383" s="20">
        <v>0.98040885860306648</v>
      </c>
      <c r="Q383" s="20">
        <v>0.99815498154981552</v>
      </c>
      <c r="R383" s="9"/>
    </row>
    <row r="384" spans="1:18" s="31" customFormat="1" x14ac:dyDescent="0.45">
      <c r="A384" s="9"/>
      <c r="B384" s="23" t="s">
        <v>13</v>
      </c>
      <c r="C384" s="24" t="s">
        <v>588</v>
      </c>
      <c r="D384" s="21" t="s">
        <v>588</v>
      </c>
      <c r="E384" s="21" t="s">
        <v>15</v>
      </c>
      <c r="F384" s="21" t="s">
        <v>1476</v>
      </c>
      <c r="G384" s="21" t="s">
        <v>1094</v>
      </c>
      <c r="H384" s="22">
        <v>502</v>
      </c>
      <c r="I384" s="22">
        <v>544</v>
      </c>
      <c r="J384" s="22">
        <v>528</v>
      </c>
      <c r="K384" s="19">
        <v>50.2</v>
      </c>
      <c r="L384" s="20">
        <v>0.90909090909090906</v>
      </c>
      <c r="M384" s="20">
        <v>1.0169491525423728</v>
      </c>
      <c r="N384" s="20">
        <v>0.92727272727272725</v>
      </c>
      <c r="O384" s="20">
        <v>1.0754716981132075</v>
      </c>
      <c r="P384" s="20">
        <v>0.98113207547169812</v>
      </c>
      <c r="Q384" s="20">
        <v>1.3043478260869565</v>
      </c>
      <c r="R384" s="9"/>
    </row>
    <row r="385" spans="1:18" s="31" customFormat="1" x14ac:dyDescent="0.45">
      <c r="A385" s="9"/>
      <c r="B385" s="23" t="s">
        <v>13</v>
      </c>
      <c r="C385" s="24" t="s">
        <v>589</v>
      </c>
      <c r="D385" s="21" t="s">
        <v>590</v>
      </c>
      <c r="E385" s="21" t="s">
        <v>15</v>
      </c>
      <c r="F385" s="21" t="s">
        <v>1477</v>
      </c>
      <c r="G385" s="21" t="s">
        <v>1094</v>
      </c>
      <c r="H385" s="22">
        <v>46317</v>
      </c>
      <c r="I385" s="22">
        <v>52095</v>
      </c>
      <c r="J385" s="22">
        <v>57249</v>
      </c>
      <c r="K385" s="19">
        <v>4631.7</v>
      </c>
      <c r="L385" s="20">
        <v>1.0951109627899216</v>
      </c>
      <c r="M385" s="20">
        <v>1.1031281533804238</v>
      </c>
      <c r="N385" s="20">
        <v>0.982051678786941</v>
      </c>
      <c r="O385" s="20">
        <v>0.94739278000617089</v>
      </c>
      <c r="P385" s="20">
        <v>0.99649603900060935</v>
      </c>
      <c r="Q385" s="20">
        <v>0.98475420037336647</v>
      </c>
      <c r="R385" s="9"/>
    </row>
    <row r="386" spans="1:18" s="31" customFormat="1" x14ac:dyDescent="0.45">
      <c r="A386" s="9"/>
      <c r="B386" s="23" t="s">
        <v>13</v>
      </c>
      <c r="C386" s="24" t="s">
        <v>591</v>
      </c>
      <c r="D386" s="21" t="s">
        <v>591</v>
      </c>
      <c r="E386" s="21" t="s">
        <v>15</v>
      </c>
      <c r="F386" s="21" t="s">
        <v>1478</v>
      </c>
      <c r="G386" s="21" t="s">
        <v>1094</v>
      </c>
      <c r="H386" s="22">
        <v>35535</v>
      </c>
      <c r="I386" s="22">
        <v>40302</v>
      </c>
      <c r="J386" s="22">
        <v>41517</v>
      </c>
      <c r="K386" s="19">
        <v>3553.5</v>
      </c>
      <c r="L386" s="20">
        <v>1.0962962962962963</v>
      </c>
      <c r="M386" s="20">
        <v>0.93824459032336494</v>
      </c>
      <c r="N386" s="20">
        <v>0.99504950495049505</v>
      </c>
      <c r="O386" s="20">
        <v>1.0455084143161886</v>
      </c>
      <c r="P386" s="20">
        <v>1.0895181548298698</v>
      </c>
      <c r="Q386" s="20">
        <v>0.97326443495843629</v>
      </c>
      <c r="R386" s="9"/>
    </row>
    <row r="387" spans="1:18" s="31" customFormat="1" x14ac:dyDescent="0.45">
      <c r="A387" s="9"/>
      <c r="B387" s="23" t="s">
        <v>13</v>
      </c>
      <c r="C387" s="24" t="s">
        <v>592</v>
      </c>
      <c r="D387" s="21" t="s">
        <v>592</v>
      </c>
      <c r="E387" s="21" t="s">
        <v>15</v>
      </c>
      <c r="F387" s="21" t="s">
        <v>1479</v>
      </c>
      <c r="G387" s="21" t="s">
        <v>1094</v>
      </c>
      <c r="H387" s="22">
        <v>1368</v>
      </c>
      <c r="I387" s="22">
        <v>1616</v>
      </c>
      <c r="J387" s="22">
        <v>1879</v>
      </c>
      <c r="K387" s="19">
        <v>136.80000000000001</v>
      </c>
      <c r="L387" s="20">
        <v>1.1372549019607843</v>
      </c>
      <c r="M387" s="20">
        <v>1.141025641025641</v>
      </c>
      <c r="N387" s="20">
        <v>0.97101449275362317</v>
      </c>
      <c r="O387" s="20">
        <v>0.97101449275362317</v>
      </c>
      <c r="P387" s="20">
        <v>1.0096618357487923</v>
      </c>
      <c r="Q387" s="20">
        <v>0.99516908212560384</v>
      </c>
      <c r="R387" s="9"/>
    </row>
    <row r="388" spans="1:18" s="31" customFormat="1" x14ac:dyDescent="0.45">
      <c r="A388" s="9"/>
      <c r="B388" s="23" t="s">
        <v>13</v>
      </c>
      <c r="C388" s="24" t="s">
        <v>593</v>
      </c>
      <c r="D388" s="21" t="s">
        <v>593</v>
      </c>
      <c r="E388" s="21" t="s">
        <v>15</v>
      </c>
      <c r="F388" s="21" t="s">
        <v>1480</v>
      </c>
      <c r="G388" s="21" t="s">
        <v>1094</v>
      </c>
      <c r="H388" s="22">
        <v>9394</v>
      </c>
      <c r="I388" s="22">
        <v>9685</v>
      </c>
      <c r="J388" s="22">
        <v>10149</v>
      </c>
      <c r="K388" s="19">
        <v>939.40000000000009</v>
      </c>
      <c r="L388" s="20">
        <v>0.90808080808080804</v>
      </c>
      <c r="M388" s="20">
        <v>1.0833333333333333</v>
      </c>
      <c r="N388" s="20">
        <v>0.99030303030303035</v>
      </c>
      <c r="O388" s="20">
        <v>0.99757575757575756</v>
      </c>
      <c r="P388" s="20">
        <v>0.99636363636363634</v>
      </c>
      <c r="Q388" s="20">
        <v>0.98181818181818181</v>
      </c>
      <c r="R388" s="9"/>
    </row>
    <row r="389" spans="1:18" s="31" customFormat="1" x14ac:dyDescent="0.45">
      <c r="A389" s="9"/>
      <c r="B389" s="23" t="s">
        <v>13</v>
      </c>
      <c r="C389" s="24" t="s">
        <v>594</v>
      </c>
      <c r="D389" s="21" t="s">
        <v>595</v>
      </c>
      <c r="E389" s="21" t="s">
        <v>15</v>
      </c>
      <c r="F389" s="21" t="s">
        <v>1481</v>
      </c>
      <c r="G389" s="21" t="s">
        <v>1094</v>
      </c>
      <c r="H389" s="22">
        <v>11917</v>
      </c>
      <c r="I389" s="22">
        <v>12965</v>
      </c>
      <c r="J389" s="22">
        <v>9908</v>
      </c>
      <c r="K389" s="19">
        <v>1191.7</v>
      </c>
      <c r="L389" s="20">
        <v>1.1805128205128206</v>
      </c>
      <c r="M389" s="20">
        <v>1.1027027027027028</v>
      </c>
      <c r="N389" s="20">
        <v>1.0127523910733263</v>
      </c>
      <c r="O389" s="20">
        <v>0.97662061636556852</v>
      </c>
      <c r="P389" s="20">
        <v>0.97160883280757093</v>
      </c>
      <c r="Q389" s="20">
        <v>0.8797979797979798</v>
      </c>
      <c r="R389" s="9"/>
    </row>
    <row r="390" spans="1:18" s="31" customFormat="1" x14ac:dyDescent="0.45">
      <c r="A390" s="9"/>
      <c r="B390" s="23" t="s">
        <v>13</v>
      </c>
      <c r="C390" s="24" t="s">
        <v>596</v>
      </c>
      <c r="D390" s="21" t="s">
        <v>597</v>
      </c>
      <c r="E390" s="21" t="s">
        <v>15</v>
      </c>
      <c r="F390" s="21" t="s">
        <v>1482</v>
      </c>
      <c r="G390" s="21" t="s">
        <v>1094</v>
      </c>
      <c r="H390" s="22">
        <v>21179</v>
      </c>
      <c r="I390" s="22">
        <v>24800</v>
      </c>
      <c r="J390" s="22">
        <v>19781</v>
      </c>
      <c r="K390" s="19">
        <v>2117.9</v>
      </c>
      <c r="L390" s="20">
        <v>1.0013692377909631</v>
      </c>
      <c r="M390" s="20">
        <v>1.2218181818181819</v>
      </c>
      <c r="N390" s="20">
        <v>1.0150669642857142</v>
      </c>
      <c r="O390" s="20">
        <v>1.0138657792567942</v>
      </c>
      <c r="P390" s="20">
        <v>0.98677248677248675</v>
      </c>
      <c r="Q390" s="20">
        <v>0.9777542372881356</v>
      </c>
      <c r="R390" s="9"/>
    </row>
    <row r="391" spans="1:18" s="31" customFormat="1" x14ac:dyDescent="0.45">
      <c r="A391" s="9"/>
      <c r="B391" s="23" t="s">
        <v>13</v>
      </c>
      <c r="C391" s="24" t="s">
        <v>598</v>
      </c>
      <c r="D391" s="21" t="s">
        <v>599</v>
      </c>
      <c r="E391" s="21" t="s">
        <v>15</v>
      </c>
      <c r="F391" s="21" t="s">
        <v>1483</v>
      </c>
      <c r="G391" s="21" t="s">
        <v>1094</v>
      </c>
      <c r="H391" s="22">
        <v>2132</v>
      </c>
      <c r="I391" s="22">
        <v>2103</v>
      </c>
      <c r="J391" s="22">
        <v>1763</v>
      </c>
      <c r="K391" s="19">
        <v>213.20000000000002</v>
      </c>
      <c r="L391" s="20">
        <v>0.81313131313131315</v>
      </c>
      <c r="M391" s="20">
        <v>1.0075757575757576</v>
      </c>
      <c r="N391" s="20">
        <v>0.91515151515151516</v>
      </c>
      <c r="O391" s="20">
        <v>0.93333333333333335</v>
      </c>
      <c r="P391" s="20">
        <v>0.93939393939393945</v>
      </c>
      <c r="Q391" s="20">
        <v>0.89090909090909087</v>
      </c>
      <c r="R391" s="9"/>
    </row>
    <row r="392" spans="1:18" s="31" customFormat="1" x14ac:dyDescent="0.45">
      <c r="A392" s="9"/>
      <c r="B392" s="23" t="s">
        <v>13</v>
      </c>
      <c r="C392" s="24" t="s">
        <v>600</v>
      </c>
      <c r="D392" s="21" t="s">
        <v>600</v>
      </c>
      <c r="E392" s="21" t="s">
        <v>15</v>
      </c>
      <c r="F392" s="21" t="s">
        <v>1484</v>
      </c>
      <c r="G392" s="21" t="s">
        <v>1094</v>
      </c>
      <c r="H392" s="22">
        <v>1883</v>
      </c>
      <c r="I392" s="22">
        <v>2343</v>
      </c>
      <c r="J392" s="22">
        <v>3711</v>
      </c>
      <c r="K392" s="19">
        <v>188.3</v>
      </c>
      <c r="L392" s="20">
        <v>0.92982456140350878</v>
      </c>
      <c r="M392" s="20">
        <v>1.0751879699248121</v>
      </c>
      <c r="N392" s="20">
        <v>0.97289156626506024</v>
      </c>
      <c r="O392" s="20">
        <v>0.9487951807228916</v>
      </c>
      <c r="P392" s="20">
        <v>0.94578313253012047</v>
      </c>
      <c r="Q392" s="20">
        <v>0.92771084337349397</v>
      </c>
      <c r="R392" s="9"/>
    </row>
    <row r="393" spans="1:18" s="31" customFormat="1" x14ac:dyDescent="0.45">
      <c r="A393" s="9"/>
      <c r="B393" s="23" t="s">
        <v>13</v>
      </c>
      <c r="C393" s="24" t="s">
        <v>601</v>
      </c>
      <c r="D393" s="21" t="s">
        <v>602</v>
      </c>
      <c r="E393" s="21" t="s">
        <v>15</v>
      </c>
      <c r="F393" s="21" t="s">
        <v>1485</v>
      </c>
      <c r="G393" s="21" t="s">
        <v>1094</v>
      </c>
      <c r="H393" s="22">
        <v>101559</v>
      </c>
      <c r="I393" s="22">
        <v>108124</v>
      </c>
      <c r="J393" s="22">
        <v>110879</v>
      </c>
      <c r="K393" s="19">
        <v>10155.900000000001</v>
      </c>
      <c r="L393" s="20">
        <v>0.99125704293763361</v>
      </c>
      <c r="M393" s="20">
        <v>0.92862076905364954</v>
      </c>
      <c r="N393" s="20">
        <v>0.96308440871588741</v>
      </c>
      <c r="O393" s="20">
        <v>0.97595593687109417</v>
      </c>
      <c r="P393" s="20">
        <v>0.98305626598465479</v>
      </c>
      <c r="Q393" s="20">
        <v>0.9471634564782655</v>
      </c>
      <c r="R393" s="9"/>
    </row>
    <row r="394" spans="1:18" s="31" customFormat="1" x14ac:dyDescent="0.45">
      <c r="A394" s="9"/>
      <c r="B394" s="23" t="s">
        <v>13</v>
      </c>
      <c r="C394" s="24" t="s">
        <v>603</v>
      </c>
      <c r="D394" s="21" t="s">
        <v>604</v>
      </c>
      <c r="E394" s="21" t="s">
        <v>15</v>
      </c>
      <c r="F394" s="21" t="s">
        <v>1486</v>
      </c>
      <c r="G394" s="21" t="s">
        <v>1094</v>
      </c>
      <c r="H394" s="22">
        <v>137847</v>
      </c>
      <c r="I394" s="22">
        <v>146023</v>
      </c>
      <c r="J394" s="22">
        <v>149939</v>
      </c>
      <c r="K394" s="19">
        <v>13784.7</v>
      </c>
      <c r="L394" s="20">
        <v>0.99800569800569805</v>
      </c>
      <c r="M394" s="20">
        <v>0.89473245540923485</v>
      </c>
      <c r="N394" s="20">
        <v>0.94321361058601139</v>
      </c>
      <c r="O394" s="20">
        <v>0.93869354349802969</v>
      </c>
      <c r="P394" s="20">
        <v>1.034813441856717</v>
      </c>
      <c r="Q394" s="20">
        <v>0.96822650412898148</v>
      </c>
      <c r="R394" s="9"/>
    </row>
    <row r="395" spans="1:18" s="31" customFormat="1" x14ac:dyDescent="0.45">
      <c r="A395" s="9"/>
      <c r="B395" s="23" t="s">
        <v>13</v>
      </c>
      <c r="C395" s="24" t="s">
        <v>605</v>
      </c>
      <c r="D395" s="21" t="s">
        <v>606</v>
      </c>
      <c r="E395" s="21" t="s">
        <v>15</v>
      </c>
      <c r="F395" s="21" t="s">
        <v>1487</v>
      </c>
      <c r="G395" s="21" t="s">
        <v>1094</v>
      </c>
      <c r="H395" s="22">
        <v>2937</v>
      </c>
      <c r="I395" s="22">
        <v>2847</v>
      </c>
      <c r="J395" s="22">
        <v>2676</v>
      </c>
      <c r="K395" s="19">
        <v>293.7</v>
      </c>
      <c r="L395" s="20">
        <v>0.86510263929618769</v>
      </c>
      <c r="M395" s="20">
        <v>0.9196428571428571</v>
      </c>
      <c r="N395" s="20">
        <v>0.78527607361963192</v>
      </c>
      <c r="O395" s="20">
        <v>0.84946236559139787</v>
      </c>
      <c r="P395" s="20">
        <v>0.86259541984732824</v>
      </c>
      <c r="Q395" s="20">
        <v>0.9031007751937985</v>
      </c>
      <c r="R395" s="9"/>
    </row>
    <row r="396" spans="1:18" s="31" customFormat="1" x14ac:dyDescent="0.45">
      <c r="A396" s="9"/>
      <c r="B396" s="23" t="s">
        <v>13</v>
      </c>
      <c r="C396" s="24" t="s">
        <v>607</v>
      </c>
      <c r="D396" s="21" t="s">
        <v>608</v>
      </c>
      <c r="E396" s="21" t="s">
        <v>15</v>
      </c>
      <c r="F396" s="21" t="s">
        <v>1488</v>
      </c>
      <c r="G396" s="21" t="s">
        <v>1094</v>
      </c>
      <c r="H396" s="22">
        <v>532</v>
      </c>
      <c r="I396" s="22">
        <v>574</v>
      </c>
      <c r="J396" s="22">
        <v>673</v>
      </c>
      <c r="K396" s="19">
        <v>53.2</v>
      </c>
      <c r="L396" s="20">
        <v>1.0625</v>
      </c>
      <c r="M396" s="20">
        <v>0.9107142857142857</v>
      </c>
      <c r="N396" s="20">
        <v>0.98275862068965514</v>
      </c>
      <c r="O396" s="20">
        <v>0.79365079365079361</v>
      </c>
      <c r="P396" s="20">
        <v>0.94339622641509435</v>
      </c>
      <c r="Q396" s="20">
        <v>0.8928571428571429</v>
      </c>
      <c r="R396" s="9"/>
    </row>
    <row r="397" spans="1:18" s="31" customFormat="1" x14ac:dyDescent="0.45">
      <c r="A397" s="9"/>
      <c r="B397" s="23" t="s">
        <v>13</v>
      </c>
      <c r="C397" s="24" t="s">
        <v>609</v>
      </c>
      <c r="D397" s="21" t="s">
        <v>610</v>
      </c>
      <c r="E397" s="21" t="s">
        <v>15</v>
      </c>
      <c r="F397" s="21" t="s">
        <v>1489</v>
      </c>
      <c r="G397" s="21" t="s">
        <v>1094</v>
      </c>
      <c r="H397" s="22">
        <v>31815</v>
      </c>
      <c r="I397" s="22">
        <v>33242</v>
      </c>
      <c r="J397" s="22">
        <v>35344</v>
      </c>
      <c r="K397" s="19">
        <v>3181.5</v>
      </c>
      <c r="L397" s="20">
        <v>1.0003071253071254</v>
      </c>
      <c r="M397" s="20">
        <v>0.8402222994095172</v>
      </c>
      <c r="N397" s="20">
        <v>0.90064724919093853</v>
      </c>
      <c r="O397" s="20">
        <v>1.0607565915170043</v>
      </c>
      <c r="P397" s="20">
        <v>0.99156582324899156</v>
      </c>
      <c r="Q397" s="20">
        <v>1.0003703703703704</v>
      </c>
      <c r="R397" s="9"/>
    </row>
    <row r="398" spans="1:18" s="31" customFormat="1" x14ac:dyDescent="0.45">
      <c r="A398" s="9"/>
      <c r="B398" s="23" t="s">
        <v>13</v>
      </c>
      <c r="C398" s="24" t="s">
        <v>611</v>
      </c>
      <c r="D398" s="21" t="s">
        <v>612</v>
      </c>
      <c r="E398" s="21" t="s">
        <v>15</v>
      </c>
      <c r="F398" s="21" t="s">
        <v>1490</v>
      </c>
      <c r="G398" s="21" t="s">
        <v>1094</v>
      </c>
      <c r="H398" s="22">
        <v>38398</v>
      </c>
      <c r="I398" s="22">
        <v>38856</v>
      </c>
      <c r="J398" s="22">
        <v>39364</v>
      </c>
      <c r="K398" s="19">
        <v>3839.8</v>
      </c>
      <c r="L398" s="20">
        <v>0.93385116512152344</v>
      </c>
      <c r="M398" s="20">
        <v>0.8347984237647772</v>
      </c>
      <c r="N398" s="20">
        <v>0.94900681885561811</v>
      </c>
      <c r="O398" s="20">
        <v>0.97543966040024255</v>
      </c>
      <c r="P398" s="20">
        <v>0.96618791143028127</v>
      </c>
      <c r="Q398" s="20">
        <v>0.88911764705882357</v>
      </c>
      <c r="R398" s="9"/>
    </row>
    <row r="399" spans="1:18" s="31" customFormat="1" x14ac:dyDescent="0.45">
      <c r="A399" s="9"/>
      <c r="B399" s="23" t="s">
        <v>13</v>
      </c>
      <c r="C399" s="24" t="s">
        <v>613</v>
      </c>
      <c r="D399" s="21" t="s">
        <v>613</v>
      </c>
      <c r="E399" s="21" t="s">
        <v>15</v>
      </c>
      <c r="F399" s="21" t="s">
        <v>1491</v>
      </c>
      <c r="G399" s="21" t="s">
        <v>1094</v>
      </c>
      <c r="H399" s="22">
        <v>759</v>
      </c>
      <c r="I399" s="22">
        <v>602</v>
      </c>
      <c r="J399" s="22">
        <v>613</v>
      </c>
      <c r="K399" s="19">
        <v>75.900000000000006</v>
      </c>
      <c r="L399" s="20">
        <v>1.06</v>
      </c>
      <c r="M399" s="20">
        <v>0.86</v>
      </c>
      <c r="N399" s="20">
        <v>0.92</v>
      </c>
      <c r="O399" s="20">
        <v>0.94</v>
      </c>
      <c r="P399" s="20">
        <v>0.9</v>
      </c>
      <c r="Q399" s="20">
        <v>0.84</v>
      </c>
      <c r="R399" s="9"/>
    </row>
    <row r="400" spans="1:18" s="31" customFormat="1" x14ac:dyDescent="0.45">
      <c r="A400" s="9"/>
      <c r="B400" s="23" t="s">
        <v>13</v>
      </c>
      <c r="C400" s="24" t="s">
        <v>614</v>
      </c>
      <c r="D400" s="21" t="s">
        <v>614</v>
      </c>
      <c r="E400" s="21" t="s">
        <v>15</v>
      </c>
      <c r="F400" s="21" t="s">
        <v>1492</v>
      </c>
      <c r="G400" s="21" t="s">
        <v>1094</v>
      </c>
      <c r="H400" s="22">
        <v>8764</v>
      </c>
      <c r="I400" s="22">
        <v>7866</v>
      </c>
      <c r="J400" s="22">
        <v>7388</v>
      </c>
      <c r="K400" s="19">
        <v>876.40000000000009</v>
      </c>
      <c r="L400" s="20">
        <v>1.0072072072072071</v>
      </c>
      <c r="M400" s="20">
        <v>0.93877551020408168</v>
      </c>
      <c r="N400" s="20">
        <v>0.94619666048237472</v>
      </c>
      <c r="O400" s="20">
        <v>0.88126159554730987</v>
      </c>
      <c r="P400" s="20">
        <v>0.92393320964749537</v>
      </c>
      <c r="Q400" s="20">
        <v>0.94063079777365488</v>
      </c>
      <c r="R400" s="9"/>
    </row>
    <row r="401" spans="1:18" s="31" customFormat="1" x14ac:dyDescent="0.45">
      <c r="A401" s="9"/>
      <c r="B401" s="23" t="s">
        <v>13</v>
      </c>
      <c r="C401" s="24" t="s">
        <v>615</v>
      </c>
      <c r="D401" s="21" t="s">
        <v>616</v>
      </c>
      <c r="E401" s="21" t="s">
        <v>15</v>
      </c>
      <c r="F401" s="21" t="s">
        <v>1493</v>
      </c>
      <c r="G401" s="21" t="s">
        <v>1094</v>
      </c>
      <c r="H401" s="22">
        <v>2047</v>
      </c>
      <c r="I401" s="22">
        <v>1873</v>
      </c>
      <c r="J401" s="22">
        <v>2201</v>
      </c>
      <c r="K401" s="19">
        <v>204.70000000000002</v>
      </c>
      <c r="L401" s="20">
        <v>0.76</v>
      </c>
      <c r="M401" s="20">
        <v>0.94871794871794868</v>
      </c>
      <c r="N401" s="20">
        <v>1.2371794871794872</v>
      </c>
      <c r="O401" s="20">
        <v>0.76282051282051277</v>
      </c>
      <c r="P401" s="20">
        <v>0.82692307692307687</v>
      </c>
      <c r="Q401" s="20">
        <v>0.8141025641025641</v>
      </c>
      <c r="R401" s="9"/>
    </row>
    <row r="402" spans="1:18" s="31" customFormat="1" x14ac:dyDescent="0.45">
      <c r="A402" s="9"/>
      <c r="B402" s="23" t="s">
        <v>13</v>
      </c>
      <c r="C402" s="24" t="s">
        <v>617</v>
      </c>
      <c r="D402" s="21" t="s">
        <v>617</v>
      </c>
      <c r="E402" s="21" t="s">
        <v>15</v>
      </c>
      <c r="F402" s="21" t="s">
        <v>1494</v>
      </c>
      <c r="G402" s="21" t="s">
        <v>1094</v>
      </c>
      <c r="H402" s="22">
        <v>45725</v>
      </c>
      <c r="I402" s="22">
        <v>46809</v>
      </c>
      <c r="J402" s="22">
        <v>52984</v>
      </c>
      <c r="K402" s="19">
        <v>4572.5</v>
      </c>
      <c r="L402" s="20">
        <v>0.85265656381230603</v>
      </c>
      <c r="M402" s="20">
        <v>1.0340330788804071</v>
      </c>
      <c r="N402" s="20">
        <v>1.5213104325699744</v>
      </c>
      <c r="O402" s="20">
        <v>0.88422391857506366</v>
      </c>
      <c r="P402" s="20">
        <v>0.86577608142493634</v>
      </c>
      <c r="Q402" s="20">
        <v>0.93256997455470736</v>
      </c>
      <c r="R402" s="9"/>
    </row>
    <row r="403" spans="1:18" s="31" customFormat="1" x14ac:dyDescent="0.45">
      <c r="A403" s="9"/>
      <c r="B403" s="23" t="s">
        <v>13</v>
      </c>
      <c r="C403" s="24" t="s">
        <v>618</v>
      </c>
      <c r="D403" s="21" t="s">
        <v>619</v>
      </c>
      <c r="E403" s="21" t="s">
        <v>15</v>
      </c>
      <c r="F403" s="21" t="s">
        <v>1495</v>
      </c>
      <c r="G403" s="21" t="s">
        <v>1094</v>
      </c>
      <c r="H403" s="22">
        <v>0</v>
      </c>
      <c r="I403" s="22">
        <v>0</v>
      </c>
      <c r="J403" s="22">
        <v>6963</v>
      </c>
      <c r="K403" s="19">
        <v>0</v>
      </c>
      <c r="L403" s="20">
        <v>1.0462012320328542</v>
      </c>
      <c r="M403" s="20">
        <v>0.88470873786407767</v>
      </c>
      <c r="N403" s="20">
        <v>0.95742232451093212</v>
      </c>
      <c r="O403" s="20">
        <v>0.96625421822272217</v>
      </c>
      <c r="P403" s="20">
        <v>0.95688748685594116</v>
      </c>
      <c r="Q403" s="20">
        <v>0.88481141692150866</v>
      </c>
      <c r="R403" s="9"/>
    </row>
    <row r="404" spans="1:18" s="31" customFormat="1" x14ac:dyDescent="0.45">
      <c r="A404" s="9"/>
      <c r="B404" s="23" t="s">
        <v>13</v>
      </c>
      <c r="C404" s="24" t="s">
        <v>620</v>
      </c>
      <c r="D404" s="21" t="s">
        <v>620</v>
      </c>
      <c r="E404" s="21" t="s">
        <v>15</v>
      </c>
      <c r="F404" s="21" t="s">
        <v>1496</v>
      </c>
      <c r="G404" s="21" t="s">
        <v>1094</v>
      </c>
      <c r="H404" s="22">
        <v>0</v>
      </c>
      <c r="I404" s="22">
        <v>0</v>
      </c>
      <c r="J404" s="22">
        <v>4232</v>
      </c>
      <c r="K404" s="19">
        <v>0</v>
      </c>
      <c r="L404" s="20">
        <v>1.0162162162162163</v>
      </c>
      <c r="M404" s="20">
        <v>0.88747346072186839</v>
      </c>
      <c r="N404" s="20">
        <v>0.94422310756972117</v>
      </c>
      <c r="O404" s="20">
        <v>0.98238747553816042</v>
      </c>
      <c r="P404" s="20">
        <v>0.97120921305182339</v>
      </c>
      <c r="Q404" s="20">
        <v>1.005671077504726</v>
      </c>
      <c r="R404" s="9"/>
    </row>
    <row r="405" spans="1:18" s="31" customFormat="1" x14ac:dyDescent="0.45">
      <c r="A405" s="9"/>
      <c r="B405" s="23" t="s">
        <v>13</v>
      </c>
      <c r="C405" s="24" t="s">
        <v>621</v>
      </c>
      <c r="D405" s="21" t="s">
        <v>622</v>
      </c>
      <c r="E405" s="21" t="s">
        <v>15</v>
      </c>
      <c r="F405" s="21" t="s">
        <v>1497</v>
      </c>
      <c r="G405" s="21" t="s">
        <v>1094</v>
      </c>
      <c r="H405" s="22">
        <v>0</v>
      </c>
      <c r="I405" s="22">
        <v>0</v>
      </c>
      <c r="J405" s="22">
        <v>81367</v>
      </c>
      <c r="K405" s="19">
        <v>0</v>
      </c>
      <c r="L405" s="20">
        <v>0.97750796178343946</v>
      </c>
      <c r="M405" s="20">
        <v>0.79487768462156883</v>
      </c>
      <c r="N405" s="20">
        <v>0.90954720205040585</v>
      </c>
      <c r="O405" s="20">
        <v>0.98250000000000004</v>
      </c>
      <c r="P405" s="20">
        <v>0.79595329172538754</v>
      </c>
      <c r="Q405" s="20">
        <v>0.82327080890973037</v>
      </c>
      <c r="R405" s="9"/>
    </row>
    <row r="406" spans="1:18" s="31" customFormat="1" x14ac:dyDescent="0.45">
      <c r="A406" s="9"/>
      <c r="B406" s="23" t="s">
        <v>13</v>
      </c>
      <c r="C406" s="24" t="s">
        <v>623</v>
      </c>
      <c r="D406" s="21" t="s">
        <v>623</v>
      </c>
      <c r="E406" s="21" t="s">
        <v>15</v>
      </c>
      <c r="F406" s="21" t="s">
        <v>1498</v>
      </c>
      <c r="G406" s="21" t="s">
        <v>1094</v>
      </c>
      <c r="H406" s="22">
        <v>0</v>
      </c>
      <c r="I406" s="22">
        <v>0</v>
      </c>
      <c r="J406" s="22">
        <v>58693</v>
      </c>
      <c r="K406" s="19">
        <v>0</v>
      </c>
      <c r="L406" s="20">
        <v>0.88981344785934768</v>
      </c>
      <c r="M406" s="20">
        <v>0.75350396099939065</v>
      </c>
      <c r="N406" s="20">
        <v>0.88138819739346908</v>
      </c>
      <c r="O406" s="20">
        <v>0.91239646216481818</v>
      </c>
      <c r="P406" s="20">
        <v>0.75925421883505717</v>
      </c>
      <c r="Q406" s="20">
        <v>0.79695147531813737</v>
      </c>
      <c r="R406" s="9"/>
    </row>
    <row r="407" spans="1:18" s="31" customFormat="1" x14ac:dyDescent="0.45">
      <c r="A407" s="9"/>
      <c r="B407" s="23" t="s">
        <v>13</v>
      </c>
      <c r="C407" s="24" t="s">
        <v>624</v>
      </c>
      <c r="D407" s="21" t="s">
        <v>624</v>
      </c>
      <c r="E407" s="21" t="s">
        <v>15</v>
      </c>
      <c r="F407" s="21" t="s">
        <v>1499</v>
      </c>
      <c r="G407" s="21" t="s">
        <v>1094</v>
      </c>
      <c r="H407" s="22">
        <v>0</v>
      </c>
      <c r="I407" s="22">
        <v>0</v>
      </c>
      <c r="J407" s="22">
        <v>8617</v>
      </c>
      <c r="K407" s="19">
        <v>0</v>
      </c>
      <c r="L407" s="20">
        <v>0.91627021883920079</v>
      </c>
      <c r="M407" s="20">
        <v>0.85749086479902559</v>
      </c>
      <c r="N407" s="20">
        <v>0.91046386192017259</v>
      </c>
      <c r="O407" s="20">
        <v>0.89576883384932926</v>
      </c>
      <c r="P407" s="20">
        <v>0.80846774193548387</v>
      </c>
      <c r="Q407" s="20">
        <v>0.87752928647497341</v>
      </c>
      <c r="R407" s="9"/>
    </row>
    <row r="408" spans="1:18" s="31" customFormat="1" x14ac:dyDescent="0.45">
      <c r="A408" s="9"/>
      <c r="B408" s="23" t="s">
        <v>13</v>
      </c>
      <c r="C408" s="24" t="s">
        <v>625</v>
      </c>
      <c r="D408" s="21" t="s">
        <v>625</v>
      </c>
      <c r="E408" s="21" t="s">
        <v>15</v>
      </c>
      <c r="F408" s="21" t="s">
        <v>1500</v>
      </c>
      <c r="G408" s="21" t="s">
        <v>1094</v>
      </c>
      <c r="H408" s="22">
        <v>44728</v>
      </c>
      <c r="I408" s="22">
        <v>58954</v>
      </c>
      <c r="J408" s="22">
        <v>53734</v>
      </c>
      <c r="K408" s="19">
        <v>4472.8</v>
      </c>
      <c r="L408" s="20">
        <v>0.94731182795698921</v>
      </c>
      <c r="M408" s="20">
        <v>0.99888888888888894</v>
      </c>
      <c r="N408" s="20">
        <v>1.1469444444444445</v>
      </c>
      <c r="O408" s="20">
        <v>0.84611111111111115</v>
      </c>
      <c r="P408" s="20">
        <v>0.86678571428571427</v>
      </c>
      <c r="Q408" s="20">
        <v>0.78416666666666668</v>
      </c>
      <c r="R408" s="9"/>
    </row>
    <row r="409" spans="1:18" s="31" customFormat="1" x14ac:dyDescent="0.45">
      <c r="A409" s="9"/>
      <c r="B409" s="23" t="s">
        <v>13</v>
      </c>
      <c r="C409" s="24" t="s">
        <v>626</v>
      </c>
      <c r="D409" s="21" t="s">
        <v>626</v>
      </c>
      <c r="E409" s="21" t="s">
        <v>15</v>
      </c>
      <c r="F409" s="21" t="s">
        <v>1501</v>
      </c>
      <c r="G409" s="21" t="s">
        <v>1094</v>
      </c>
      <c r="H409" s="22">
        <v>81855</v>
      </c>
      <c r="I409" s="22">
        <v>100519</v>
      </c>
      <c r="J409" s="22">
        <v>92368</v>
      </c>
      <c r="K409" s="19">
        <v>8185.5</v>
      </c>
      <c r="L409" s="20">
        <v>1.0733326726786245</v>
      </c>
      <c r="M409" s="20">
        <v>1.2046792452830188</v>
      </c>
      <c r="N409" s="20">
        <v>1.0535837750633787</v>
      </c>
      <c r="O409" s="20">
        <v>1.0140087414546677</v>
      </c>
      <c r="P409" s="20">
        <v>1.0149237231925714</v>
      </c>
      <c r="Q409" s="20">
        <v>0.96832031679683206</v>
      </c>
      <c r="R409" s="9"/>
    </row>
    <row r="410" spans="1:18" s="31" customFormat="1" x14ac:dyDescent="0.45">
      <c r="A410" s="9"/>
      <c r="B410" s="23" t="s">
        <v>13</v>
      </c>
      <c r="C410" s="24" t="s">
        <v>627</v>
      </c>
      <c r="D410" s="21" t="s">
        <v>628</v>
      </c>
      <c r="E410" s="21" t="s">
        <v>15</v>
      </c>
      <c r="F410" s="21" t="s">
        <v>1502</v>
      </c>
      <c r="G410" s="21" t="s">
        <v>1094</v>
      </c>
      <c r="H410" s="22">
        <v>57799</v>
      </c>
      <c r="I410" s="22">
        <v>69981</v>
      </c>
      <c r="J410" s="22">
        <v>63613</v>
      </c>
      <c r="K410" s="19">
        <v>5779.9000000000005</v>
      </c>
      <c r="L410" s="20">
        <v>1.0828999694096053</v>
      </c>
      <c r="M410" s="20">
        <v>1.1433454390087587</v>
      </c>
      <c r="N410" s="20">
        <v>0.94521834402879945</v>
      </c>
      <c r="O410" s="20">
        <v>0.90261104441776707</v>
      </c>
      <c r="P410" s="20">
        <v>0.93278443113772458</v>
      </c>
      <c r="Q410" s="20">
        <v>0.83978541394809336</v>
      </c>
      <c r="R410" s="9"/>
    </row>
    <row r="411" spans="1:18" s="31" customFormat="1" x14ac:dyDescent="0.45">
      <c r="A411" s="9"/>
      <c r="B411" s="23" t="s">
        <v>13</v>
      </c>
      <c r="C411" s="24" t="s">
        <v>629</v>
      </c>
      <c r="D411" s="21" t="s">
        <v>630</v>
      </c>
      <c r="E411" s="21" t="s">
        <v>15</v>
      </c>
      <c r="F411" s="21" t="s">
        <v>1503</v>
      </c>
      <c r="G411" s="21" t="s">
        <v>1094</v>
      </c>
      <c r="H411" s="22">
        <v>16908</v>
      </c>
      <c r="I411" s="22">
        <v>18230</v>
      </c>
      <c r="J411" s="22">
        <v>16667</v>
      </c>
      <c r="K411" s="19">
        <v>1690.8000000000002</v>
      </c>
      <c r="L411" s="20">
        <v>0.88259109311740891</v>
      </c>
      <c r="M411" s="20">
        <v>1.0711188204683435</v>
      </c>
      <c r="N411" s="20">
        <v>0.95419847328244278</v>
      </c>
      <c r="O411" s="20">
        <v>0.94448299791811241</v>
      </c>
      <c r="P411" s="20">
        <v>0.95350451075641918</v>
      </c>
      <c r="Q411" s="20">
        <v>0.91603053435114501</v>
      </c>
      <c r="R411" s="9"/>
    </row>
    <row r="412" spans="1:18" s="31" customFormat="1" x14ac:dyDescent="0.45">
      <c r="A412" s="9"/>
      <c r="B412" s="23" t="s">
        <v>13</v>
      </c>
      <c r="C412" s="24" t="s">
        <v>631</v>
      </c>
      <c r="D412" s="21" t="s">
        <v>631</v>
      </c>
      <c r="E412" s="21" t="s">
        <v>15</v>
      </c>
      <c r="F412" s="21" t="s">
        <v>1504</v>
      </c>
      <c r="G412" s="21" t="s">
        <v>1094</v>
      </c>
      <c r="H412" s="22">
        <v>961</v>
      </c>
      <c r="I412" s="22">
        <v>1152</v>
      </c>
      <c r="J412" s="22">
        <v>1351</v>
      </c>
      <c r="K412" s="19">
        <v>96.100000000000009</v>
      </c>
      <c r="L412" s="20">
        <v>1.0342465753424657</v>
      </c>
      <c r="M412" s="20">
        <v>0.97297297297297303</v>
      </c>
      <c r="N412" s="20">
        <v>1.1621621621621621</v>
      </c>
      <c r="O412" s="20">
        <v>0.92800000000000005</v>
      </c>
      <c r="P412" s="20">
        <v>1.1000000000000001</v>
      </c>
      <c r="Q412" s="20">
        <v>1</v>
      </c>
      <c r="R412" s="9"/>
    </row>
    <row r="413" spans="1:18" s="31" customFormat="1" x14ac:dyDescent="0.45">
      <c r="A413" s="9"/>
      <c r="B413" s="23" t="s">
        <v>13</v>
      </c>
      <c r="C413" s="24" t="s">
        <v>632</v>
      </c>
      <c r="D413" s="21" t="s">
        <v>632</v>
      </c>
      <c r="E413" s="21" t="s">
        <v>15</v>
      </c>
      <c r="F413" s="21" t="s">
        <v>1505</v>
      </c>
      <c r="G413" s="21" t="s">
        <v>1094</v>
      </c>
      <c r="H413" s="22">
        <v>1067</v>
      </c>
      <c r="I413" s="22">
        <v>1174</v>
      </c>
      <c r="J413" s="22">
        <v>1281</v>
      </c>
      <c r="K413" s="19">
        <v>106.7</v>
      </c>
      <c r="L413" s="20">
        <v>1.0141843971631206</v>
      </c>
      <c r="M413" s="20">
        <v>1</v>
      </c>
      <c r="N413" s="20">
        <v>1.0377358490566038</v>
      </c>
      <c r="O413" s="20">
        <v>0.94957983193277307</v>
      </c>
      <c r="P413" s="20">
        <v>0.85</v>
      </c>
      <c r="Q413" s="20">
        <v>0.92035398230088494</v>
      </c>
      <c r="R413" s="9"/>
    </row>
    <row r="414" spans="1:18" s="31" customFormat="1" x14ac:dyDescent="0.45">
      <c r="A414" s="9"/>
      <c r="B414" s="23" t="s">
        <v>13</v>
      </c>
      <c r="C414" s="24" t="s">
        <v>633</v>
      </c>
      <c r="D414" s="21" t="s">
        <v>633</v>
      </c>
      <c r="E414" s="21" t="s">
        <v>15</v>
      </c>
      <c r="F414" s="21" t="s">
        <v>1506</v>
      </c>
      <c r="G414" s="21" t="s">
        <v>1094</v>
      </c>
      <c r="H414" s="22">
        <v>10300</v>
      </c>
      <c r="I414" s="22">
        <v>12171</v>
      </c>
      <c r="J414" s="22">
        <v>11595</v>
      </c>
      <c r="K414" s="19">
        <v>1030</v>
      </c>
      <c r="L414" s="20">
        <v>1.0230991337824831</v>
      </c>
      <c r="M414" s="20">
        <v>0.99599599599599598</v>
      </c>
      <c r="N414" s="20">
        <v>1.017017017017017</v>
      </c>
      <c r="O414" s="20">
        <v>0.98198198198198194</v>
      </c>
      <c r="P414" s="20">
        <v>0.98998998998998999</v>
      </c>
      <c r="Q414" s="20">
        <v>0.98498498498498499</v>
      </c>
      <c r="R414" s="9"/>
    </row>
    <row r="415" spans="1:18" s="31" customFormat="1" x14ac:dyDescent="0.45">
      <c r="A415" s="9"/>
      <c r="B415" s="23" t="s">
        <v>13</v>
      </c>
      <c r="C415" s="24" t="s">
        <v>634</v>
      </c>
      <c r="D415" s="21" t="s">
        <v>634</v>
      </c>
      <c r="E415" s="21" t="s">
        <v>15</v>
      </c>
      <c r="F415" s="21" t="s">
        <v>1507</v>
      </c>
      <c r="G415" s="21" t="s">
        <v>1094</v>
      </c>
      <c r="H415" s="22">
        <v>60692</v>
      </c>
      <c r="I415" s="22">
        <v>66944</v>
      </c>
      <c r="J415" s="22">
        <v>66511</v>
      </c>
      <c r="K415" s="19">
        <v>6069.2000000000007</v>
      </c>
      <c r="L415" s="20">
        <v>0.99139013452914804</v>
      </c>
      <c r="M415" s="20">
        <v>1.0203225093881156</v>
      </c>
      <c r="N415" s="20">
        <v>1.056770488182019</v>
      </c>
      <c r="O415" s="20">
        <v>0.99867461895294896</v>
      </c>
      <c r="P415" s="20">
        <v>1.0002208968411752</v>
      </c>
      <c r="Q415" s="20">
        <v>1</v>
      </c>
      <c r="R415" s="9"/>
    </row>
    <row r="416" spans="1:18" s="31" customFormat="1" x14ac:dyDescent="0.45">
      <c r="A416" s="9"/>
      <c r="B416" s="23" t="s">
        <v>13</v>
      </c>
      <c r="C416" s="24" t="s">
        <v>635</v>
      </c>
      <c r="D416" s="21" t="s">
        <v>635</v>
      </c>
      <c r="E416" s="21" t="s">
        <v>15</v>
      </c>
      <c r="F416" s="21" t="s">
        <v>1508</v>
      </c>
      <c r="G416" s="21" t="s">
        <v>1094</v>
      </c>
      <c r="H416" s="22">
        <v>1069</v>
      </c>
      <c r="I416" s="22">
        <v>1246</v>
      </c>
      <c r="J416" s="22">
        <v>1253</v>
      </c>
      <c r="K416" s="19">
        <v>106.9</v>
      </c>
      <c r="L416" s="20">
        <v>1.0491803278688525</v>
      </c>
      <c r="M416" s="20">
        <v>1.0808080808080809</v>
      </c>
      <c r="N416" s="20">
        <v>0.92</v>
      </c>
      <c r="O416" s="20">
        <v>1.0472440944881889</v>
      </c>
      <c r="P416" s="20">
        <v>1.0393700787401574</v>
      </c>
      <c r="Q416" s="20">
        <v>1</v>
      </c>
      <c r="R416" s="9"/>
    </row>
    <row r="417" spans="1:18" s="31" customFormat="1" x14ac:dyDescent="0.45">
      <c r="A417" s="9"/>
      <c r="B417" s="23" t="s">
        <v>13</v>
      </c>
      <c r="C417" s="24" t="s">
        <v>636</v>
      </c>
      <c r="D417" s="21" t="s">
        <v>636</v>
      </c>
      <c r="E417" s="21" t="s">
        <v>15</v>
      </c>
      <c r="F417" s="21" t="s">
        <v>1509</v>
      </c>
      <c r="G417" s="21" t="s">
        <v>1094</v>
      </c>
      <c r="H417" s="22">
        <v>1589</v>
      </c>
      <c r="I417" s="22">
        <v>1927</v>
      </c>
      <c r="J417" s="22">
        <v>1853</v>
      </c>
      <c r="K417" s="19">
        <v>158.9</v>
      </c>
      <c r="L417" s="20">
        <v>0.81860465116279069</v>
      </c>
      <c r="M417" s="20">
        <v>1.050314465408805</v>
      </c>
      <c r="N417" s="20">
        <v>0.92896174863387981</v>
      </c>
      <c r="O417" s="20">
        <v>0.86</v>
      </c>
      <c r="P417" s="20">
        <v>0.9731182795698925</v>
      </c>
      <c r="Q417" s="20">
        <v>0.86979166666666663</v>
      </c>
      <c r="R417" s="9"/>
    </row>
    <row r="418" spans="1:18" s="31" customFormat="1" x14ac:dyDescent="0.45">
      <c r="A418" s="9"/>
      <c r="B418" s="23" t="s">
        <v>13</v>
      </c>
      <c r="C418" s="24" t="s">
        <v>637</v>
      </c>
      <c r="D418" s="21" t="s">
        <v>638</v>
      </c>
      <c r="E418" s="21" t="s">
        <v>15</v>
      </c>
      <c r="F418" s="21" t="s">
        <v>1510</v>
      </c>
      <c r="G418" s="21" t="s">
        <v>1094</v>
      </c>
      <c r="H418" s="22">
        <v>3731</v>
      </c>
      <c r="I418" s="22">
        <v>3916</v>
      </c>
      <c r="J418" s="22">
        <v>3916</v>
      </c>
      <c r="K418" s="19">
        <v>373.1</v>
      </c>
      <c r="L418" s="20">
        <v>0.87203791469194314</v>
      </c>
      <c r="M418" s="20">
        <v>1.3416370106761566</v>
      </c>
      <c r="N418" s="20">
        <v>0.78409090909090906</v>
      </c>
      <c r="O418" s="20">
        <v>0.91477272727272729</v>
      </c>
      <c r="P418" s="20">
        <v>0.96551724137931039</v>
      </c>
      <c r="Q418" s="20">
        <v>0.89124668435013266</v>
      </c>
      <c r="R418" s="9"/>
    </row>
    <row r="419" spans="1:18" s="31" customFormat="1" x14ac:dyDescent="0.45">
      <c r="A419" s="9"/>
      <c r="B419" s="23" t="s">
        <v>13</v>
      </c>
      <c r="C419" s="24" t="s">
        <v>639</v>
      </c>
      <c r="D419" s="21" t="s">
        <v>640</v>
      </c>
      <c r="E419" s="21" t="s">
        <v>15</v>
      </c>
      <c r="F419" s="21" t="s">
        <v>1511</v>
      </c>
      <c r="G419" s="21" t="s">
        <v>1094</v>
      </c>
      <c r="H419" s="22">
        <v>336</v>
      </c>
      <c r="I419" s="22">
        <v>363</v>
      </c>
      <c r="J419" s="22">
        <v>329</v>
      </c>
      <c r="K419" s="19">
        <v>33.6</v>
      </c>
      <c r="L419" s="20">
        <v>0.76315789473684215</v>
      </c>
      <c r="M419" s="20">
        <v>1.3076923076923077</v>
      </c>
      <c r="N419" s="20">
        <v>0.84375</v>
      </c>
      <c r="O419" s="20">
        <v>0.9375</v>
      </c>
      <c r="P419" s="20">
        <v>0.86956521739130432</v>
      </c>
      <c r="Q419" s="20">
        <v>0.82608695652173914</v>
      </c>
      <c r="R419" s="9"/>
    </row>
    <row r="420" spans="1:18" s="31" customFormat="1" x14ac:dyDescent="0.45">
      <c r="A420" s="9"/>
      <c r="B420" s="23" t="s">
        <v>13</v>
      </c>
      <c r="C420" s="24" t="s">
        <v>641</v>
      </c>
      <c r="D420" s="21" t="s">
        <v>642</v>
      </c>
      <c r="E420" s="21" t="s">
        <v>15</v>
      </c>
      <c r="F420" s="21" t="s">
        <v>1512</v>
      </c>
      <c r="G420" s="21" t="s">
        <v>1094</v>
      </c>
      <c r="H420" s="22">
        <v>5563</v>
      </c>
      <c r="I420" s="22">
        <v>5637</v>
      </c>
      <c r="J420" s="22">
        <v>5067</v>
      </c>
      <c r="K420" s="19">
        <v>556.30000000000007</v>
      </c>
      <c r="L420" s="20">
        <v>0.95708955223880599</v>
      </c>
      <c r="M420" s="20">
        <v>1.0336134453781514</v>
      </c>
      <c r="N420" s="20">
        <v>0.9887892376681614</v>
      </c>
      <c r="O420" s="20">
        <v>0.9887892376681614</v>
      </c>
      <c r="P420" s="20">
        <v>0.9887892376681614</v>
      </c>
      <c r="Q420" s="20">
        <v>0.99775784753363228</v>
      </c>
      <c r="R420" s="9"/>
    </row>
    <row r="421" spans="1:18" s="31" customFormat="1" x14ac:dyDescent="0.45">
      <c r="A421" s="9"/>
      <c r="B421" s="23" t="s">
        <v>13</v>
      </c>
      <c r="C421" s="24" t="s">
        <v>643</v>
      </c>
      <c r="D421" s="21" t="s">
        <v>643</v>
      </c>
      <c r="E421" s="21" t="s">
        <v>15</v>
      </c>
      <c r="F421" s="21" t="s">
        <v>1513</v>
      </c>
      <c r="G421" s="21" t="s">
        <v>1094</v>
      </c>
      <c r="H421" s="22">
        <v>25639</v>
      </c>
      <c r="I421" s="22">
        <v>25644</v>
      </c>
      <c r="J421" s="22">
        <v>22966</v>
      </c>
      <c r="K421" s="19">
        <v>2563.9</v>
      </c>
      <c r="L421" s="20">
        <v>0.95652173913043481</v>
      </c>
      <c r="M421" s="20">
        <v>1.0404435746901501</v>
      </c>
      <c r="N421" s="20">
        <v>0.98800208659363586</v>
      </c>
      <c r="O421" s="20">
        <v>0.99165362545644231</v>
      </c>
      <c r="P421" s="20">
        <v>0.99791340636411063</v>
      </c>
      <c r="Q421" s="20">
        <v>0.99843505477308292</v>
      </c>
      <c r="R421" s="9"/>
    </row>
    <row r="422" spans="1:18" s="31" customFormat="1" x14ac:dyDescent="0.45">
      <c r="A422" s="9"/>
      <c r="B422" s="23" t="s">
        <v>13</v>
      </c>
      <c r="C422" s="24" t="s">
        <v>644</v>
      </c>
      <c r="D422" s="21" t="s">
        <v>645</v>
      </c>
      <c r="E422" s="21" t="s">
        <v>15</v>
      </c>
      <c r="F422" s="21" t="s">
        <v>1514</v>
      </c>
      <c r="G422" s="21" t="s">
        <v>1094</v>
      </c>
      <c r="H422" s="22">
        <v>11874</v>
      </c>
      <c r="I422" s="22">
        <v>11718</v>
      </c>
      <c r="J422" s="22">
        <v>10596</v>
      </c>
      <c r="K422" s="19">
        <v>1187.4000000000001</v>
      </c>
      <c r="L422" s="20">
        <v>0.96392229417206288</v>
      </c>
      <c r="M422" s="20">
        <v>1.0305131761442441</v>
      </c>
      <c r="N422" s="20">
        <v>0.99112097669256383</v>
      </c>
      <c r="O422" s="20">
        <v>0.98224195338512765</v>
      </c>
      <c r="P422" s="20">
        <v>0.99001109877913429</v>
      </c>
      <c r="Q422" s="20">
        <v>0.98890122086570476</v>
      </c>
      <c r="R422" s="9"/>
    </row>
    <row r="423" spans="1:18" s="31" customFormat="1" x14ac:dyDescent="0.45">
      <c r="A423" s="9"/>
      <c r="B423" s="23" t="s">
        <v>13</v>
      </c>
      <c r="C423" s="24" t="s">
        <v>646</v>
      </c>
      <c r="D423" s="21" t="s">
        <v>647</v>
      </c>
      <c r="E423" s="21" t="s">
        <v>15</v>
      </c>
      <c r="F423" s="21" t="s">
        <v>1515</v>
      </c>
      <c r="G423" s="21" t="s">
        <v>1094</v>
      </c>
      <c r="H423" s="22">
        <v>12011</v>
      </c>
      <c r="I423" s="22">
        <v>14925</v>
      </c>
      <c r="J423" s="22">
        <v>13649</v>
      </c>
      <c r="K423" s="19">
        <v>1201.1000000000001</v>
      </c>
      <c r="L423" s="20">
        <v>0.8918338108882522</v>
      </c>
      <c r="M423" s="20">
        <v>1.0418904403866809</v>
      </c>
      <c r="N423" s="20">
        <v>0.93127147766323026</v>
      </c>
      <c r="O423" s="20">
        <v>0.91408934707903777</v>
      </c>
      <c r="P423" s="20">
        <v>0.94501718213058417</v>
      </c>
      <c r="Q423" s="20">
        <v>0.92096219931271472</v>
      </c>
      <c r="R423" s="9"/>
    </row>
    <row r="424" spans="1:18" s="31" customFormat="1" x14ac:dyDescent="0.45">
      <c r="A424" s="9"/>
      <c r="B424" s="23" t="s">
        <v>13</v>
      </c>
      <c r="C424" s="24" t="s">
        <v>648</v>
      </c>
      <c r="D424" s="21" t="s">
        <v>649</v>
      </c>
      <c r="E424" s="21" t="s">
        <v>15</v>
      </c>
      <c r="F424" s="21" t="s">
        <v>1516</v>
      </c>
      <c r="G424" s="21" t="s">
        <v>1094</v>
      </c>
      <c r="H424" s="22">
        <v>5501</v>
      </c>
      <c r="I424" s="22">
        <v>6212</v>
      </c>
      <c r="J424" s="22">
        <v>5870</v>
      </c>
      <c r="K424" s="19">
        <v>550.1</v>
      </c>
      <c r="L424" s="20">
        <v>0.90420168067226891</v>
      </c>
      <c r="M424" s="20">
        <v>0.97984886649874059</v>
      </c>
      <c r="N424" s="20">
        <v>0.93145161290322576</v>
      </c>
      <c r="O424" s="20">
        <v>0.94556451612903225</v>
      </c>
      <c r="P424" s="20">
        <v>0.94556451612903225</v>
      </c>
      <c r="Q424" s="20">
        <v>0.9213709677419355</v>
      </c>
      <c r="R424" s="9"/>
    </row>
    <row r="425" spans="1:18" s="31" customFormat="1" x14ac:dyDescent="0.45">
      <c r="A425" s="9"/>
      <c r="B425" s="23" t="s">
        <v>13</v>
      </c>
      <c r="C425" s="24" t="s">
        <v>650</v>
      </c>
      <c r="D425" s="21" t="s">
        <v>651</v>
      </c>
      <c r="E425" s="21" t="s">
        <v>15</v>
      </c>
      <c r="F425" s="21" t="s">
        <v>1517</v>
      </c>
      <c r="G425" s="21" t="s">
        <v>1094</v>
      </c>
      <c r="H425" s="22">
        <v>1533</v>
      </c>
      <c r="I425" s="22">
        <v>1752</v>
      </c>
      <c r="J425" s="22">
        <v>1609</v>
      </c>
      <c r="K425" s="19">
        <v>153.30000000000001</v>
      </c>
      <c r="L425" s="20">
        <v>0.92638036809815949</v>
      </c>
      <c r="M425" s="20">
        <v>1.0275229357798166</v>
      </c>
      <c r="N425" s="20">
        <v>0.95588235294117652</v>
      </c>
      <c r="O425" s="20">
        <v>0.93382352941176472</v>
      </c>
      <c r="P425" s="20">
        <v>0.91176470588235292</v>
      </c>
      <c r="Q425" s="20">
        <v>0.94852941176470584</v>
      </c>
      <c r="R425" s="9"/>
    </row>
    <row r="426" spans="1:18" s="31" customFormat="1" x14ac:dyDescent="0.45">
      <c r="A426" s="9"/>
      <c r="B426" s="23" t="s">
        <v>13</v>
      </c>
      <c r="C426" s="24" t="s">
        <v>652</v>
      </c>
      <c r="D426" s="21" t="s">
        <v>652</v>
      </c>
      <c r="E426" s="21" t="s">
        <v>15</v>
      </c>
      <c r="F426" s="21" t="s">
        <v>1518</v>
      </c>
      <c r="G426" s="21" t="s">
        <v>1094</v>
      </c>
      <c r="H426" s="22">
        <v>854</v>
      </c>
      <c r="I426" s="22">
        <v>1628</v>
      </c>
      <c r="J426" s="22">
        <v>2001</v>
      </c>
      <c r="K426" s="19">
        <v>85.4</v>
      </c>
      <c r="L426" s="20">
        <v>0.72363636363636363</v>
      </c>
      <c r="M426" s="20">
        <v>0.63090128755364805</v>
      </c>
      <c r="N426" s="20">
        <v>0.7021276595744681</v>
      </c>
      <c r="O426" s="20">
        <v>0.74311926605504586</v>
      </c>
      <c r="P426" s="20">
        <v>0.9027027027027027</v>
      </c>
      <c r="Q426" s="20">
        <v>0.89655172413793105</v>
      </c>
      <c r="R426" s="9"/>
    </row>
    <row r="427" spans="1:18" s="31" customFormat="1" x14ac:dyDescent="0.45">
      <c r="A427" s="9"/>
      <c r="B427" s="23" t="s">
        <v>13</v>
      </c>
      <c r="C427" s="24" t="s">
        <v>653</v>
      </c>
      <c r="D427" s="21" t="s">
        <v>653</v>
      </c>
      <c r="E427" s="21" t="s">
        <v>15</v>
      </c>
      <c r="F427" s="21" t="s">
        <v>1519</v>
      </c>
      <c r="G427" s="21" t="s">
        <v>1094</v>
      </c>
      <c r="H427" s="22">
        <v>12641</v>
      </c>
      <c r="I427" s="22">
        <v>36993</v>
      </c>
      <c r="J427" s="22">
        <v>42621</v>
      </c>
      <c r="K427" s="19">
        <v>1264.1000000000001</v>
      </c>
      <c r="L427" s="20">
        <v>0.7482604817127565</v>
      </c>
      <c r="M427" s="20">
        <v>0.74466230936819167</v>
      </c>
      <c r="N427" s="20">
        <v>0.86211512717536809</v>
      </c>
      <c r="O427" s="20">
        <v>0.86402329749103945</v>
      </c>
      <c r="P427" s="20">
        <v>0.92554002541296065</v>
      </c>
      <c r="Q427" s="20">
        <v>0.96583202921231093</v>
      </c>
      <c r="R427" s="9"/>
    </row>
    <row r="428" spans="1:18" s="31" customFormat="1" x14ac:dyDescent="0.45">
      <c r="A428" s="9"/>
      <c r="B428" s="23" t="s">
        <v>13</v>
      </c>
      <c r="C428" s="24" t="s">
        <v>654</v>
      </c>
      <c r="D428" s="21" t="s">
        <v>654</v>
      </c>
      <c r="E428" s="21" t="s">
        <v>15</v>
      </c>
      <c r="F428" s="21" t="s">
        <v>1520</v>
      </c>
      <c r="G428" s="21" t="s">
        <v>1094</v>
      </c>
      <c r="H428" s="22">
        <v>10919</v>
      </c>
      <c r="I428" s="22">
        <v>30720</v>
      </c>
      <c r="J428" s="22">
        <v>35210</v>
      </c>
      <c r="K428" s="19">
        <v>1091.9000000000001</v>
      </c>
      <c r="L428" s="20">
        <v>0.78149386845039015</v>
      </c>
      <c r="M428" s="20">
        <v>0.74196120116927988</v>
      </c>
      <c r="N428" s="20">
        <v>0.89366515837104077</v>
      </c>
      <c r="O428" s="20">
        <v>0.90948275862068961</v>
      </c>
      <c r="P428" s="20">
        <v>0.92022706901703022</v>
      </c>
      <c r="Q428" s="20">
        <v>0.94098262432594371</v>
      </c>
      <c r="R428" s="9"/>
    </row>
    <row r="429" spans="1:18" s="31" customFormat="1" x14ac:dyDescent="0.45">
      <c r="A429" s="9"/>
      <c r="B429" s="23" t="s">
        <v>13</v>
      </c>
      <c r="C429" s="24" t="s">
        <v>655</v>
      </c>
      <c r="D429" s="21" t="s">
        <v>655</v>
      </c>
      <c r="E429" s="21" t="s">
        <v>15</v>
      </c>
      <c r="F429" s="21" t="s">
        <v>1521</v>
      </c>
      <c r="G429" s="21" t="s">
        <v>1094</v>
      </c>
      <c r="H429" s="22">
        <v>501</v>
      </c>
      <c r="I429" s="22">
        <v>598</v>
      </c>
      <c r="J429" s="22">
        <v>728</v>
      </c>
      <c r="K429" s="19">
        <v>50.1</v>
      </c>
      <c r="L429" s="20">
        <v>0.59482758620689657</v>
      </c>
      <c r="M429" s="20">
        <v>0.6785714285714286</v>
      </c>
      <c r="N429" s="20">
        <v>0.61956521739130432</v>
      </c>
      <c r="O429" s="20">
        <v>0.78481012658227844</v>
      </c>
      <c r="P429" s="20">
        <v>0.76712328767123283</v>
      </c>
      <c r="Q429" s="20">
        <v>0.676056338028169</v>
      </c>
      <c r="R429" s="9"/>
    </row>
    <row r="430" spans="1:18" s="31" customFormat="1" x14ac:dyDescent="0.45">
      <c r="A430" s="9"/>
      <c r="B430" s="23" t="s">
        <v>13</v>
      </c>
      <c r="C430" s="24" t="s">
        <v>656</v>
      </c>
      <c r="D430" s="21" t="s">
        <v>656</v>
      </c>
      <c r="E430" s="21" t="s">
        <v>15</v>
      </c>
      <c r="F430" s="21" t="s">
        <v>1522</v>
      </c>
      <c r="G430" s="21" t="s">
        <v>1094</v>
      </c>
      <c r="H430" s="22">
        <v>4802</v>
      </c>
      <c r="I430" s="22">
        <v>9380</v>
      </c>
      <c r="J430" s="22">
        <v>9341</v>
      </c>
      <c r="K430" s="19">
        <v>480.20000000000005</v>
      </c>
      <c r="L430" s="20">
        <v>0.78956521739130436</v>
      </c>
      <c r="M430" s="20">
        <v>0.67613038906414302</v>
      </c>
      <c r="N430" s="20">
        <v>0.68097014925373134</v>
      </c>
      <c r="O430" s="20">
        <v>0.72599999999999998</v>
      </c>
      <c r="P430" s="20">
        <v>0.76923076923076927</v>
      </c>
      <c r="Q430" s="20">
        <v>0.81376037959667857</v>
      </c>
      <c r="R430" s="9"/>
    </row>
    <row r="431" spans="1:18" s="31" customFormat="1" x14ac:dyDescent="0.45">
      <c r="A431" s="9"/>
      <c r="B431" s="23" t="s">
        <v>13</v>
      </c>
      <c r="C431" s="24" t="s">
        <v>657</v>
      </c>
      <c r="D431" s="21" t="s">
        <v>657</v>
      </c>
      <c r="E431" s="21" t="s">
        <v>15</v>
      </c>
      <c r="F431" s="21" t="s">
        <v>1523</v>
      </c>
      <c r="G431" s="21" t="s">
        <v>1094</v>
      </c>
      <c r="H431" s="22">
        <v>4092</v>
      </c>
      <c r="I431" s="22">
        <v>9202</v>
      </c>
      <c r="J431" s="22">
        <v>8586</v>
      </c>
      <c r="K431" s="19">
        <v>409.20000000000005</v>
      </c>
      <c r="L431" s="20">
        <v>0.78531598513011147</v>
      </c>
      <c r="M431" s="20">
        <v>0.69759450171821302</v>
      </c>
      <c r="N431" s="20">
        <v>0.77752293577981646</v>
      </c>
      <c r="O431" s="20">
        <v>0.82162764771460428</v>
      </c>
      <c r="P431" s="20">
        <v>0.83181225554106908</v>
      </c>
      <c r="Q431" s="20">
        <v>0.9051094890510949</v>
      </c>
      <c r="R431" s="9"/>
    </row>
    <row r="432" spans="1:18" s="31" customFormat="1" x14ac:dyDescent="0.45">
      <c r="A432" s="9"/>
      <c r="B432" s="23" t="s">
        <v>13</v>
      </c>
      <c r="C432" s="24" t="s">
        <v>658</v>
      </c>
      <c r="D432" s="21" t="s">
        <v>659</v>
      </c>
      <c r="E432" s="21" t="s">
        <v>15</v>
      </c>
      <c r="F432" s="21" t="s">
        <v>1524</v>
      </c>
      <c r="G432" s="21" t="s">
        <v>1094</v>
      </c>
      <c r="H432" s="22">
        <v>3</v>
      </c>
      <c r="I432" s="22">
        <v>4</v>
      </c>
      <c r="J432" s="22">
        <v>8</v>
      </c>
      <c r="K432" s="19">
        <v>0.30000000000000004</v>
      </c>
      <c r="L432" s="20">
        <v>1</v>
      </c>
      <c r="M432" s="20">
        <v>1</v>
      </c>
      <c r="N432" s="20">
        <v>1</v>
      </c>
      <c r="O432" s="20">
        <v>0</v>
      </c>
      <c r="P432" s="20">
        <v>1</v>
      </c>
      <c r="Q432" s="20">
        <v>1</v>
      </c>
      <c r="R432" s="9"/>
    </row>
    <row r="433" spans="1:18" s="31" customFormat="1" x14ac:dyDescent="0.45">
      <c r="A433" s="9"/>
      <c r="B433" s="23" t="s">
        <v>13</v>
      </c>
      <c r="C433" s="24" t="s">
        <v>660</v>
      </c>
      <c r="D433" s="21" t="s">
        <v>660</v>
      </c>
      <c r="E433" s="21" t="s">
        <v>15</v>
      </c>
      <c r="F433" s="21" t="s">
        <v>1525</v>
      </c>
      <c r="G433" s="21" t="s">
        <v>1094</v>
      </c>
      <c r="H433" s="22">
        <v>357</v>
      </c>
      <c r="I433" s="22">
        <v>387</v>
      </c>
      <c r="J433" s="22">
        <v>486</v>
      </c>
      <c r="K433" s="19">
        <v>35.700000000000003</v>
      </c>
      <c r="L433" s="20">
        <v>1.0483870967741935</v>
      </c>
      <c r="M433" s="20">
        <v>1.1951219512195121</v>
      </c>
      <c r="N433" s="20">
        <v>0.92307692307692313</v>
      </c>
      <c r="O433" s="20">
        <v>0.90384615384615385</v>
      </c>
      <c r="P433" s="20">
        <v>0.98076923076923073</v>
      </c>
      <c r="Q433" s="20">
        <v>0.90384615384615385</v>
      </c>
      <c r="R433" s="9"/>
    </row>
    <row r="434" spans="1:18" s="31" customFormat="1" x14ac:dyDescent="0.45">
      <c r="A434" s="9"/>
      <c r="B434" s="23" t="s">
        <v>13</v>
      </c>
      <c r="C434" s="24" t="s">
        <v>661</v>
      </c>
      <c r="D434" s="21" t="s">
        <v>662</v>
      </c>
      <c r="E434" s="21" t="s">
        <v>15</v>
      </c>
      <c r="F434" s="21" t="s">
        <v>1526</v>
      </c>
      <c r="G434" s="21" t="s">
        <v>1094</v>
      </c>
      <c r="H434" s="22">
        <v>1147</v>
      </c>
      <c r="I434" s="22">
        <v>1404</v>
      </c>
      <c r="J434" s="22">
        <v>1370</v>
      </c>
      <c r="K434" s="19">
        <v>114.7</v>
      </c>
      <c r="L434" s="20">
        <v>1.2341772151898733</v>
      </c>
      <c r="M434" s="20">
        <v>1.078125</v>
      </c>
      <c r="N434" s="20">
        <v>1.0138888888888888</v>
      </c>
      <c r="O434" s="20">
        <v>1.0212765957446808</v>
      </c>
      <c r="P434" s="20">
        <v>1.1357142857142857</v>
      </c>
      <c r="Q434" s="20">
        <v>1</v>
      </c>
      <c r="R434" s="9"/>
    </row>
    <row r="435" spans="1:18" s="31" customFormat="1" x14ac:dyDescent="0.45">
      <c r="A435" s="9"/>
      <c r="B435" s="23" t="s">
        <v>13</v>
      </c>
      <c r="C435" s="24" t="s">
        <v>663</v>
      </c>
      <c r="D435" s="21" t="s">
        <v>664</v>
      </c>
      <c r="E435" s="21" t="s">
        <v>15</v>
      </c>
      <c r="F435" s="21" t="s">
        <v>1527</v>
      </c>
      <c r="G435" s="21" t="s">
        <v>1094</v>
      </c>
      <c r="H435" s="22">
        <v>525</v>
      </c>
      <c r="I435" s="22">
        <v>656</v>
      </c>
      <c r="J435" s="22">
        <v>621</v>
      </c>
      <c r="K435" s="19">
        <v>52.5</v>
      </c>
      <c r="L435" s="20">
        <v>1.1029411764705883</v>
      </c>
      <c r="M435" s="20">
        <v>1.5348837209302326</v>
      </c>
      <c r="N435" s="20">
        <v>0.890625</v>
      </c>
      <c r="O435" s="20">
        <v>0.98529411764705888</v>
      </c>
      <c r="P435" s="20">
        <v>0.94444444444444442</v>
      </c>
      <c r="Q435" s="20">
        <v>0.88888888888888884</v>
      </c>
      <c r="R435" s="9"/>
    </row>
    <row r="436" spans="1:18" s="31" customFormat="1" x14ac:dyDescent="0.45">
      <c r="A436" s="9"/>
      <c r="B436" s="23" t="s">
        <v>13</v>
      </c>
      <c r="C436" s="24" t="s">
        <v>665</v>
      </c>
      <c r="D436" s="21" t="s">
        <v>666</v>
      </c>
      <c r="E436" s="21" t="s">
        <v>15</v>
      </c>
      <c r="F436" s="21" t="s">
        <v>1528</v>
      </c>
      <c r="G436" s="21" t="s">
        <v>1094</v>
      </c>
      <c r="H436" s="22">
        <v>0</v>
      </c>
      <c r="I436" s="22">
        <v>0</v>
      </c>
      <c r="J436" s="22">
        <v>0</v>
      </c>
      <c r="K436" s="19">
        <v>0</v>
      </c>
      <c r="L436" s="20" t="s">
        <v>1823</v>
      </c>
      <c r="M436" s="20" t="s">
        <v>1823</v>
      </c>
      <c r="N436" s="20" t="s">
        <v>1823</v>
      </c>
      <c r="O436" s="20" t="s">
        <v>1823</v>
      </c>
      <c r="P436" s="20" t="s">
        <v>1823</v>
      </c>
      <c r="Q436" s="20" t="s">
        <v>1823</v>
      </c>
      <c r="R436" s="9"/>
    </row>
    <row r="437" spans="1:18" s="31" customFormat="1" x14ac:dyDescent="0.45">
      <c r="A437" s="9"/>
      <c r="B437" s="23" t="s">
        <v>13</v>
      </c>
      <c r="C437" s="24" t="s">
        <v>667</v>
      </c>
      <c r="D437" s="21" t="s">
        <v>667</v>
      </c>
      <c r="E437" s="21" t="s">
        <v>15</v>
      </c>
      <c r="F437" s="21" t="s">
        <v>1529</v>
      </c>
      <c r="G437" s="21" t="s">
        <v>1094</v>
      </c>
      <c r="H437" s="22">
        <v>0</v>
      </c>
      <c r="I437" s="22">
        <v>0</v>
      </c>
      <c r="J437" s="22">
        <v>0</v>
      </c>
      <c r="K437" s="19">
        <v>0</v>
      </c>
      <c r="L437" s="20" t="s">
        <v>1823</v>
      </c>
      <c r="M437" s="20" t="s">
        <v>1823</v>
      </c>
      <c r="N437" s="20" t="s">
        <v>1823</v>
      </c>
      <c r="O437" s="20" t="s">
        <v>1823</v>
      </c>
      <c r="P437" s="20" t="s">
        <v>1823</v>
      </c>
      <c r="Q437" s="20" t="s">
        <v>1823</v>
      </c>
      <c r="R437" s="9"/>
    </row>
    <row r="438" spans="1:18" s="31" customFormat="1" x14ac:dyDescent="0.45">
      <c r="A438" s="9"/>
      <c r="B438" s="23" t="s">
        <v>13</v>
      </c>
      <c r="C438" s="24" t="s">
        <v>668</v>
      </c>
      <c r="D438" s="21" t="s">
        <v>669</v>
      </c>
      <c r="E438" s="21" t="s">
        <v>15</v>
      </c>
      <c r="F438" s="21" t="s">
        <v>1530</v>
      </c>
      <c r="G438" s="21" t="s">
        <v>1094</v>
      </c>
      <c r="H438" s="22">
        <v>4552</v>
      </c>
      <c r="I438" s="22">
        <v>5605</v>
      </c>
      <c r="J438" s="22">
        <v>5714</v>
      </c>
      <c r="K438" s="19">
        <v>455.20000000000005</v>
      </c>
      <c r="L438" s="20">
        <v>0.83883751651254956</v>
      </c>
      <c r="M438" s="20">
        <v>1.0118811881188119</v>
      </c>
      <c r="N438" s="20">
        <v>0.92076069730586374</v>
      </c>
      <c r="O438" s="20">
        <v>0.92709984152139457</v>
      </c>
      <c r="P438" s="20">
        <v>0.93819334389857367</v>
      </c>
      <c r="Q438" s="20">
        <v>0.91125198098256732</v>
      </c>
      <c r="R438" s="9"/>
    </row>
    <row r="439" spans="1:18" s="31" customFormat="1" x14ac:dyDescent="0.45">
      <c r="A439" s="9"/>
      <c r="B439" s="23" t="s">
        <v>13</v>
      </c>
      <c r="C439" s="24" t="s">
        <v>670</v>
      </c>
      <c r="D439" s="21" t="s">
        <v>670</v>
      </c>
      <c r="E439" s="21" t="s">
        <v>15</v>
      </c>
      <c r="F439" s="21" t="s">
        <v>1531</v>
      </c>
      <c r="G439" s="21" t="s">
        <v>1094</v>
      </c>
      <c r="H439" s="22">
        <v>1564</v>
      </c>
      <c r="I439" s="22">
        <v>1602</v>
      </c>
      <c r="J439" s="22">
        <v>1331</v>
      </c>
      <c r="K439" s="19">
        <v>156.4</v>
      </c>
      <c r="L439" s="20">
        <v>0.99367088607594933</v>
      </c>
      <c r="M439" s="20">
        <v>1.3333333333333333</v>
      </c>
      <c r="N439" s="20">
        <v>1.009090909090909</v>
      </c>
      <c r="O439" s="20">
        <v>0.99180327868852458</v>
      </c>
      <c r="P439" s="20">
        <v>0.96721311475409832</v>
      </c>
      <c r="Q439" s="20">
        <v>0.92622950819672134</v>
      </c>
      <c r="R439" s="9"/>
    </row>
    <row r="440" spans="1:18" s="31" customFormat="1" x14ac:dyDescent="0.45">
      <c r="A440" s="9"/>
      <c r="B440" s="23" t="s">
        <v>13</v>
      </c>
      <c r="C440" s="24" t="s">
        <v>671</v>
      </c>
      <c r="D440" s="21" t="s">
        <v>672</v>
      </c>
      <c r="E440" s="21" t="s">
        <v>15</v>
      </c>
      <c r="F440" s="21" t="s">
        <v>1532</v>
      </c>
      <c r="G440" s="21" t="s">
        <v>1094</v>
      </c>
      <c r="H440" s="22">
        <v>16325</v>
      </c>
      <c r="I440" s="22">
        <v>18039</v>
      </c>
      <c r="J440" s="22">
        <v>25229</v>
      </c>
      <c r="K440" s="19">
        <v>1632.5</v>
      </c>
      <c r="L440" s="20">
        <v>0.99869109947643975</v>
      </c>
      <c r="M440" s="20">
        <v>1.1088471849865951</v>
      </c>
      <c r="N440" s="20">
        <v>0.89163131507905902</v>
      </c>
      <c r="O440" s="20">
        <v>1.204136690647482</v>
      </c>
      <c r="P440" s="20">
        <v>1.1930594335859592</v>
      </c>
      <c r="Q440" s="20">
        <v>1.2666666666666666</v>
      </c>
      <c r="R440" s="9"/>
    </row>
    <row r="441" spans="1:18" s="31" customFormat="1" x14ac:dyDescent="0.45">
      <c r="A441" s="9"/>
      <c r="B441" s="23" t="s">
        <v>13</v>
      </c>
      <c r="C441" s="24" t="s">
        <v>673</v>
      </c>
      <c r="D441" s="21" t="s">
        <v>673</v>
      </c>
      <c r="E441" s="21" t="s">
        <v>15</v>
      </c>
      <c r="F441" s="21" t="s">
        <v>1533</v>
      </c>
      <c r="G441" s="21" t="s">
        <v>1094</v>
      </c>
      <c r="H441" s="22">
        <v>665</v>
      </c>
      <c r="I441" s="22">
        <v>611</v>
      </c>
      <c r="J441" s="22">
        <v>524</v>
      </c>
      <c r="K441" s="19">
        <v>66.5</v>
      </c>
      <c r="L441" s="20">
        <v>0.98305084745762716</v>
      </c>
      <c r="M441" s="20">
        <v>1.2058823529411764</v>
      </c>
      <c r="N441" s="20">
        <v>0.875</v>
      </c>
      <c r="O441" s="20">
        <v>1.075</v>
      </c>
      <c r="P441" s="20">
        <v>1.0232558139534884</v>
      </c>
      <c r="Q441" s="20">
        <v>0.81395348837209303</v>
      </c>
      <c r="R441" s="9"/>
    </row>
    <row r="442" spans="1:18" s="31" customFormat="1" x14ac:dyDescent="0.45">
      <c r="A442" s="9"/>
      <c r="B442" s="23" t="s">
        <v>13</v>
      </c>
      <c r="C442" s="24" t="s">
        <v>674</v>
      </c>
      <c r="D442" s="21" t="s">
        <v>675</v>
      </c>
      <c r="E442" s="21" t="s">
        <v>15</v>
      </c>
      <c r="F442" s="21" t="s">
        <v>1534</v>
      </c>
      <c r="G442" s="21" t="s">
        <v>1094</v>
      </c>
      <c r="H442" s="22">
        <v>1530</v>
      </c>
      <c r="I442" s="22">
        <v>1448</v>
      </c>
      <c r="J442" s="22">
        <v>1382</v>
      </c>
      <c r="K442" s="19">
        <v>153</v>
      </c>
      <c r="L442" s="20">
        <v>0.90322580645161288</v>
      </c>
      <c r="M442" s="20">
        <v>0.94067796610169496</v>
      </c>
      <c r="N442" s="20">
        <v>0.91596638655462181</v>
      </c>
      <c r="O442" s="20">
        <v>0.8359375</v>
      </c>
      <c r="P442" s="20">
        <v>1.0080645161290323</v>
      </c>
      <c r="Q442" s="20">
        <v>0.8728813559322034</v>
      </c>
      <c r="R442" s="9"/>
    </row>
    <row r="443" spans="1:18" s="31" customFormat="1" x14ac:dyDescent="0.45">
      <c r="A443" s="9"/>
      <c r="B443" s="23" t="s">
        <v>13</v>
      </c>
      <c r="C443" s="24" t="s">
        <v>676</v>
      </c>
      <c r="D443" s="21" t="s">
        <v>676</v>
      </c>
      <c r="E443" s="21" t="s">
        <v>15</v>
      </c>
      <c r="F443" s="21" t="s">
        <v>1535</v>
      </c>
      <c r="G443" s="21" t="s">
        <v>1094</v>
      </c>
      <c r="H443" s="22">
        <v>2174</v>
      </c>
      <c r="I443" s="22">
        <v>2036</v>
      </c>
      <c r="J443" s="22">
        <v>1871</v>
      </c>
      <c r="K443" s="19">
        <v>217.4</v>
      </c>
      <c r="L443" s="20">
        <v>1.0102564102564102</v>
      </c>
      <c r="M443" s="20">
        <v>0.83333333333333337</v>
      </c>
      <c r="N443" s="20">
        <v>0.89221556886227549</v>
      </c>
      <c r="O443" s="20">
        <v>0.88023952095808389</v>
      </c>
      <c r="P443" s="20">
        <v>1.0344827586206897</v>
      </c>
      <c r="Q443" s="20">
        <v>0.96453900709219853</v>
      </c>
      <c r="R443" s="9"/>
    </row>
    <row r="444" spans="1:18" s="31" customFormat="1" x14ac:dyDescent="0.45">
      <c r="A444" s="9"/>
      <c r="B444" s="23" t="s">
        <v>13</v>
      </c>
      <c r="C444" s="24" t="s">
        <v>677</v>
      </c>
      <c r="D444" s="21" t="s">
        <v>677</v>
      </c>
      <c r="E444" s="21" t="s">
        <v>15</v>
      </c>
      <c r="F444" s="21" t="s">
        <v>1536</v>
      </c>
      <c r="G444" s="21" t="s">
        <v>1094</v>
      </c>
      <c r="H444" s="22">
        <v>827</v>
      </c>
      <c r="I444" s="22">
        <v>788</v>
      </c>
      <c r="J444" s="22">
        <v>747</v>
      </c>
      <c r="K444" s="19">
        <v>82.7</v>
      </c>
      <c r="L444" s="20">
        <v>1</v>
      </c>
      <c r="M444" s="20">
        <v>0.86206896551724133</v>
      </c>
      <c r="N444" s="20">
        <v>0.88709677419354838</v>
      </c>
      <c r="O444" s="20">
        <v>0.96363636363636362</v>
      </c>
      <c r="P444" s="20">
        <v>1.0862068965517242</v>
      </c>
      <c r="Q444" s="20">
        <v>0.82758620689655171</v>
      </c>
      <c r="R444" s="9"/>
    </row>
    <row r="445" spans="1:18" s="31" customFormat="1" x14ac:dyDescent="0.45">
      <c r="A445" s="9"/>
      <c r="B445" s="23" t="s">
        <v>13</v>
      </c>
      <c r="C445" s="24" t="s">
        <v>678</v>
      </c>
      <c r="D445" s="21" t="s">
        <v>679</v>
      </c>
      <c r="E445" s="21" t="s">
        <v>15</v>
      </c>
      <c r="F445" s="21" t="s">
        <v>1537</v>
      </c>
      <c r="G445" s="21" t="s">
        <v>1094</v>
      </c>
      <c r="H445" s="22">
        <v>9146</v>
      </c>
      <c r="I445" s="22">
        <v>10020</v>
      </c>
      <c r="J445" s="22">
        <v>9307</v>
      </c>
      <c r="K445" s="19">
        <v>914.6</v>
      </c>
      <c r="L445" s="20">
        <v>1.0297131147540983</v>
      </c>
      <c r="M445" s="20">
        <v>1.036</v>
      </c>
      <c r="N445" s="20">
        <v>0.9309551208285386</v>
      </c>
      <c r="O445" s="20">
        <v>0.97353279631760647</v>
      </c>
      <c r="P445" s="20">
        <v>0.90909090909090906</v>
      </c>
      <c r="Q445" s="20">
        <v>0.88837744533947061</v>
      </c>
      <c r="R445" s="9"/>
    </row>
    <row r="446" spans="1:18" s="31" customFormat="1" x14ac:dyDescent="0.45">
      <c r="A446" s="9"/>
      <c r="B446" s="23" t="s">
        <v>13</v>
      </c>
      <c r="C446" s="24" t="s">
        <v>680</v>
      </c>
      <c r="D446" s="21" t="s">
        <v>681</v>
      </c>
      <c r="E446" s="21" t="s">
        <v>15</v>
      </c>
      <c r="F446" s="21" t="s">
        <v>1538</v>
      </c>
      <c r="G446" s="21" t="s">
        <v>1094</v>
      </c>
      <c r="H446" s="22">
        <v>151414</v>
      </c>
      <c r="I446" s="22">
        <v>185507</v>
      </c>
      <c r="J446" s="22">
        <v>171492</v>
      </c>
      <c r="K446" s="19">
        <v>15141.400000000001</v>
      </c>
      <c r="L446" s="20">
        <v>0.81069364161849711</v>
      </c>
      <c r="M446" s="20">
        <v>1.055560268046484</v>
      </c>
      <c r="N446" s="20">
        <v>1.682346497900566</v>
      </c>
      <c r="O446" s="20">
        <v>1.0661011197828301</v>
      </c>
      <c r="P446" s="20">
        <v>0.65834652380372582</v>
      </c>
      <c r="Q446" s="20">
        <v>0.84567356633864943</v>
      </c>
      <c r="R446" s="9"/>
    </row>
    <row r="447" spans="1:18" s="31" customFormat="1" x14ac:dyDescent="0.45">
      <c r="A447" s="9"/>
      <c r="B447" s="23" t="s">
        <v>13</v>
      </c>
      <c r="C447" s="24" t="s">
        <v>682</v>
      </c>
      <c r="D447" s="21" t="s">
        <v>682</v>
      </c>
      <c r="E447" s="21" t="s">
        <v>15</v>
      </c>
      <c r="F447" s="21" t="s">
        <v>1539</v>
      </c>
      <c r="G447" s="21" t="s">
        <v>1094</v>
      </c>
      <c r="H447" s="22">
        <v>2044</v>
      </c>
      <c r="I447" s="22">
        <v>2095</v>
      </c>
      <c r="J447" s="22">
        <v>2017</v>
      </c>
      <c r="K447" s="19">
        <v>204.4</v>
      </c>
      <c r="L447" s="20">
        <v>1.0628019323671498</v>
      </c>
      <c r="M447" s="20">
        <v>1.0588235294117647</v>
      </c>
      <c r="N447" s="20">
        <v>0.91228070175438591</v>
      </c>
      <c r="O447" s="20">
        <v>0.90055248618784534</v>
      </c>
      <c r="P447" s="20">
        <v>0.97109826589595372</v>
      </c>
      <c r="Q447" s="20">
        <v>0.93604651162790697</v>
      </c>
      <c r="R447" s="9"/>
    </row>
    <row r="448" spans="1:18" s="31" customFormat="1" x14ac:dyDescent="0.45">
      <c r="A448" s="9"/>
      <c r="B448" s="23" t="s">
        <v>13</v>
      </c>
      <c r="C448" s="24" t="s">
        <v>683</v>
      </c>
      <c r="D448" s="21" t="s">
        <v>684</v>
      </c>
      <c r="E448" s="21" t="s">
        <v>15</v>
      </c>
      <c r="F448" s="21" t="s">
        <v>1540</v>
      </c>
      <c r="G448" s="21" t="s">
        <v>1094</v>
      </c>
      <c r="H448" s="22">
        <v>3572</v>
      </c>
      <c r="I448" s="22">
        <v>3893</v>
      </c>
      <c r="J448" s="22">
        <v>3890</v>
      </c>
      <c r="K448" s="19">
        <v>357.20000000000005</v>
      </c>
      <c r="L448" s="20">
        <v>1.0025380710659899</v>
      </c>
      <c r="M448" s="20">
        <v>1.0061919504643964</v>
      </c>
      <c r="N448" s="20">
        <v>0.94345238095238093</v>
      </c>
      <c r="O448" s="20">
        <v>0.88668555240793201</v>
      </c>
      <c r="P448" s="20">
        <v>1.0766773162939298</v>
      </c>
      <c r="Q448" s="20">
        <v>0.88439306358381498</v>
      </c>
      <c r="R448" s="9"/>
    </row>
    <row r="449" spans="1:18" s="31" customFormat="1" x14ac:dyDescent="0.45">
      <c r="A449" s="9"/>
      <c r="B449" s="23" t="s">
        <v>13</v>
      </c>
      <c r="C449" s="24" t="s">
        <v>685</v>
      </c>
      <c r="D449" s="21" t="s">
        <v>685</v>
      </c>
      <c r="E449" s="21" t="s">
        <v>15</v>
      </c>
      <c r="F449" s="21" t="s">
        <v>1541</v>
      </c>
      <c r="G449" s="21" t="s">
        <v>1094</v>
      </c>
      <c r="H449" s="22">
        <v>12184</v>
      </c>
      <c r="I449" s="22">
        <v>11903</v>
      </c>
      <c r="J449" s="22">
        <v>11944</v>
      </c>
      <c r="K449" s="19">
        <v>1218.4000000000001</v>
      </c>
      <c r="L449" s="20">
        <v>0.93697478991596639</v>
      </c>
      <c r="M449" s="20">
        <v>1.0491803278688525</v>
      </c>
      <c r="N449" s="20">
        <v>1.7073662966700303</v>
      </c>
      <c r="O449" s="20">
        <v>1.0272452068617559</v>
      </c>
      <c r="P449" s="20">
        <v>1.0082169268693508</v>
      </c>
      <c r="Q449" s="20">
        <v>0.81922760887428103</v>
      </c>
      <c r="R449" s="9"/>
    </row>
    <row r="450" spans="1:18" s="31" customFormat="1" x14ac:dyDescent="0.45">
      <c r="A450" s="9"/>
      <c r="B450" s="23" t="s">
        <v>13</v>
      </c>
      <c r="C450" s="24" t="s">
        <v>686</v>
      </c>
      <c r="D450" s="21" t="s">
        <v>687</v>
      </c>
      <c r="E450" s="21" t="s">
        <v>15</v>
      </c>
      <c r="F450" s="21" t="s">
        <v>1542</v>
      </c>
      <c r="G450" s="21" t="s">
        <v>1094</v>
      </c>
      <c r="H450" s="22">
        <v>111</v>
      </c>
      <c r="I450" s="22">
        <v>97</v>
      </c>
      <c r="J450" s="22">
        <v>128</v>
      </c>
      <c r="K450" s="19">
        <v>11.100000000000001</v>
      </c>
      <c r="L450" s="20">
        <v>1</v>
      </c>
      <c r="M450" s="20">
        <v>1.625</v>
      </c>
      <c r="N450" s="20">
        <v>1</v>
      </c>
      <c r="O450" s="20">
        <v>1</v>
      </c>
      <c r="P450" s="20">
        <v>1.2727272727272727</v>
      </c>
      <c r="Q450" s="20">
        <v>0.81818181818181823</v>
      </c>
      <c r="R450" s="9"/>
    </row>
    <row r="451" spans="1:18" s="31" customFormat="1" x14ac:dyDescent="0.45">
      <c r="A451" s="9"/>
      <c r="B451" s="23" t="s">
        <v>13</v>
      </c>
      <c r="C451" s="24" t="s">
        <v>688</v>
      </c>
      <c r="D451" s="21" t="s">
        <v>689</v>
      </c>
      <c r="E451" s="21" t="s">
        <v>15</v>
      </c>
      <c r="F451" s="21" t="s">
        <v>1543</v>
      </c>
      <c r="G451" s="21" t="s">
        <v>1094</v>
      </c>
      <c r="H451" s="22">
        <v>555</v>
      </c>
      <c r="I451" s="22">
        <v>728</v>
      </c>
      <c r="J451" s="22">
        <v>563</v>
      </c>
      <c r="K451" s="19">
        <v>55.5</v>
      </c>
      <c r="L451" s="20">
        <v>0.81690140845070425</v>
      </c>
      <c r="M451" s="20">
        <v>1.6764705882352942</v>
      </c>
      <c r="N451" s="20">
        <v>1.0238095238095237</v>
      </c>
      <c r="O451" s="20">
        <v>1.3809523809523809</v>
      </c>
      <c r="P451" s="20">
        <v>1.103448275862069</v>
      </c>
      <c r="Q451" s="20">
        <v>0.93548387096774188</v>
      </c>
      <c r="R451" s="9"/>
    </row>
    <row r="452" spans="1:18" s="31" customFormat="1" x14ac:dyDescent="0.45">
      <c r="A452" s="9"/>
      <c r="B452" s="23" t="s">
        <v>13</v>
      </c>
      <c r="C452" s="24" t="s">
        <v>690</v>
      </c>
      <c r="D452" s="21" t="s">
        <v>691</v>
      </c>
      <c r="E452" s="21" t="s">
        <v>15</v>
      </c>
      <c r="F452" s="21" t="s">
        <v>1544</v>
      </c>
      <c r="G452" s="21" t="s">
        <v>1094</v>
      </c>
      <c r="H452" s="22">
        <v>1947</v>
      </c>
      <c r="I452" s="22">
        <v>2182</v>
      </c>
      <c r="J452" s="22">
        <v>1679</v>
      </c>
      <c r="K452" s="19">
        <v>194.70000000000002</v>
      </c>
      <c r="L452" s="20">
        <v>1.0127388535031847</v>
      </c>
      <c r="M452" s="20">
        <v>0.90410958904109584</v>
      </c>
      <c r="N452" s="20">
        <v>0.97037037037037033</v>
      </c>
      <c r="O452" s="20">
        <v>1.1111111111111112</v>
      </c>
      <c r="P452" s="20">
        <v>0.77215189873417722</v>
      </c>
      <c r="Q452" s="20">
        <v>1.06</v>
      </c>
      <c r="R452" s="9"/>
    </row>
    <row r="453" spans="1:18" s="31" customFormat="1" x14ac:dyDescent="0.45">
      <c r="A453" s="9"/>
      <c r="B453" s="23" t="s">
        <v>13</v>
      </c>
      <c r="C453" s="24" t="s">
        <v>692</v>
      </c>
      <c r="D453" s="21" t="s">
        <v>692</v>
      </c>
      <c r="E453" s="21" t="s">
        <v>15</v>
      </c>
      <c r="F453" s="21" t="s">
        <v>1545</v>
      </c>
      <c r="G453" s="21" t="s">
        <v>1094</v>
      </c>
      <c r="H453" s="22">
        <v>8365</v>
      </c>
      <c r="I453" s="22">
        <v>8368</v>
      </c>
      <c r="J453" s="22">
        <v>8248</v>
      </c>
      <c r="K453" s="19">
        <v>836.5</v>
      </c>
      <c r="L453" s="20">
        <v>1.0619469026548674</v>
      </c>
      <c r="M453" s="20">
        <v>1.0254545454545454</v>
      </c>
      <c r="N453" s="20">
        <v>1.2847826086956522</v>
      </c>
      <c r="O453" s="20">
        <v>1.0741379310344827</v>
      </c>
      <c r="P453" s="20">
        <v>1.1655172413793105</v>
      </c>
      <c r="Q453" s="20">
        <v>1.1000000000000001</v>
      </c>
      <c r="R453" s="9"/>
    </row>
    <row r="454" spans="1:18" s="31" customFormat="1" x14ac:dyDescent="0.45">
      <c r="A454" s="9"/>
      <c r="B454" s="23" t="s">
        <v>13</v>
      </c>
      <c r="C454" s="24" t="s">
        <v>693</v>
      </c>
      <c r="D454" s="21" t="s">
        <v>694</v>
      </c>
      <c r="E454" s="21" t="s">
        <v>15</v>
      </c>
      <c r="F454" s="21" t="s">
        <v>1546</v>
      </c>
      <c r="G454" s="21" t="s">
        <v>1094</v>
      </c>
      <c r="H454" s="22">
        <v>111</v>
      </c>
      <c r="I454" s="22">
        <v>105</v>
      </c>
      <c r="J454" s="22">
        <v>78</v>
      </c>
      <c r="K454" s="19">
        <v>11.100000000000001</v>
      </c>
      <c r="L454" s="20">
        <v>1</v>
      </c>
      <c r="M454" s="20">
        <v>0.83333333333333337</v>
      </c>
      <c r="N454" s="20">
        <v>0.83333333333333337</v>
      </c>
      <c r="O454" s="20">
        <v>0.7142857142857143</v>
      </c>
      <c r="P454" s="20">
        <v>0.8</v>
      </c>
      <c r="Q454" s="20">
        <v>0.8</v>
      </c>
      <c r="R454" s="9"/>
    </row>
    <row r="455" spans="1:18" s="31" customFormat="1" x14ac:dyDescent="0.45">
      <c r="A455" s="9"/>
      <c r="B455" s="23" t="s">
        <v>13</v>
      </c>
      <c r="C455" s="24" t="s">
        <v>695</v>
      </c>
      <c r="D455" s="21" t="s">
        <v>695</v>
      </c>
      <c r="E455" s="21" t="s">
        <v>15</v>
      </c>
      <c r="F455" s="21" t="s">
        <v>1547</v>
      </c>
      <c r="G455" s="21" t="s">
        <v>1094</v>
      </c>
      <c r="H455" s="22">
        <v>11338</v>
      </c>
      <c r="I455" s="22">
        <v>12370</v>
      </c>
      <c r="J455" s="22">
        <v>10103</v>
      </c>
      <c r="K455" s="19">
        <v>1133.8</v>
      </c>
      <c r="L455" s="20">
        <v>1.1787351054078827</v>
      </c>
      <c r="M455" s="20">
        <v>1.2232496697490092</v>
      </c>
      <c r="N455" s="20">
        <v>1.2097428958051422</v>
      </c>
      <c r="O455" s="20">
        <v>1.0742793791574279</v>
      </c>
      <c r="P455" s="20">
        <v>1.1086474501108647</v>
      </c>
      <c r="Q455" s="20">
        <v>1.0183486238532109</v>
      </c>
      <c r="R455" s="9"/>
    </row>
    <row r="456" spans="1:18" s="31" customFormat="1" x14ac:dyDescent="0.45">
      <c r="A456" s="9"/>
      <c r="B456" s="23" t="s">
        <v>13</v>
      </c>
      <c r="C456" s="24" t="s">
        <v>696</v>
      </c>
      <c r="D456" s="21" t="s">
        <v>697</v>
      </c>
      <c r="E456" s="21" t="s">
        <v>15</v>
      </c>
      <c r="F456" s="21" t="s">
        <v>1548</v>
      </c>
      <c r="G456" s="21" t="s">
        <v>1094</v>
      </c>
      <c r="H456" s="22">
        <v>65</v>
      </c>
      <c r="I456" s="22">
        <v>78</v>
      </c>
      <c r="J456" s="22">
        <v>48</v>
      </c>
      <c r="K456" s="19">
        <v>6.5</v>
      </c>
      <c r="L456" s="20">
        <v>0.83333333333333337</v>
      </c>
      <c r="M456" s="20">
        <v>0.75</v>
      </c>
      <c r="N456" s="20">
        <v>1</v>
      </c>
      <c r="O456" s="20">
        <v>1</v>
      </c>
      <c r="P456" s="20">
        <v>1.3333333333333333</v>
      </c>
      <c r="Q456" s="20">
        <v>0.75</v>
      </c>
      <c r="R456" s="9"/>
    </row>
    <row r="457" spans="1:18" s="31" customFormat="1" x14ac:dyDescent="0.45">
      <c r="A457" s="9"/>
      <c r="B457" s="23" t="s">
        <v>13</v>
      </c>
      <c r="C457" s="24" t="s">
        <v>698</v>
      </c>
      <c r="D457" s="21" t="s">
        <v>698</v>
      </c>
      <c r="E457" s="21" t="s">
        <v>15</v>
      </c>
      <c r="F457" s="21" t="s">
        <v>1549</v>
      </c>
      <c r="G457" s="21" t="s">
        <v>1094</v>
      </c>
      <c r="H457" s="22">
        <v>43312</v>
      </c>
      <c r="I457" s="22">
        <v>45856</v>
      </c>
      <c r="J457" s="22">
        <v>42970</v>
      </c>
      <c r="K457" s="19">
        <v>4331.2</v>
      </c>
      <c r="L457" s="20">
        <v>0.86777220161466284</v>
      </c>
      <c r="M457" s="20">
        <v>1.0551746653607574</v>
      </c>
      <c r="N457" s="20">
        <v>0.92019884877027736</v>
      </c>
      <c r="O457" s="20">
        <v>0.93066457352171639</v>
      </c>
      <c r="P457" s="20">
        <v>0.93720565149136581</v>
      </c>
      <c r="Q457" s="20">
        <v>0.92307692307692313</v>
      </c>
      <c r="R457" s="9"/>
    </row>
    <row r="458" spans="1:18" s="31" customFormat="1" x14ac:dyDescent="0.45">
      <c r="A458" s="9"/>
      <c r="B458" s="23" t="s">
        <v>13</v>
      </c>
      <c r="C458" s="24" t="s">
        <v>699</v>
      </c>
      <c r="D458" s="21" t="s">
        <v>700</v>
      </c>
      <c r="E458" s="21" t="s">
        <v>15</v>
      </c>
      <c r="F458" s="21" t="s">
        <v>1550</v>
      </c>
      <c r="G458" s="21" t="s">
        <v>1094</v>
      </c>
      <c r="H458" s="22">
        <v>6220</v>
      </c>
      <c r="I458" s="22">
        <v>6906</v>
      </c>
      <c r="J458" s="22">
        <v>5807</v>
      </c>
      <c r="K458" s="19">
        <v>622</v>
      </c>
      <c r="L458" s="20">
        <v>0.98644578313253017</v>
      </c>
      <c r="M458" s="20">
        <v>1.4</v>
      </c>
      <c r="N458" s="20">
        <v>1.0811881188118813</v>
      </c>
      <c r="O458" s="20">
        <v>1.0851485148514852</v>
      </c>
      <c r="P458" s="20">
        <v>1.104950495049505</v>
      </c>
      <c r="Q458" s="20">
        <v>1.0376237623762377</v>
      </c>
      <c r="R458" s="9"/>
    </row>
    <row r="459" spans="1:18" s="31" customFormat="1" x14ac:dyDescent="0.45">
      <c r="A459" s="9"/>
      <c r="B459" s="23" t="s">
        <v>13</v>
      </c>
      <c r="C459" s="24" t="s">
        <v>701</v>
      </c>
      <c r="D459" s="21" t="s">
        <v>702</v>
      </c>
      <c r="E459" s="21" t="s">
        <v>15</v>
      </c>
      <c r="F459" s="21" t="s">
        <v>1551</v>
      </c>
      <c r="G459" s="21" t="s">
        <v>1094</v>
      </c>
      <c r="H459" s="22">
        <v>10332</v>
      </c>
      <c r="I459" s="22">
        <v>12342</v>
      </c>
      <c r="J459" s="22">
        <v>10673</v>
      </c>
      <c r="K459" s="19">
        <v>1033.2</v>
      </c>
      <c r="L459" s="20">
        <v>0.94560669456066948</v>
      </c>
      <c r="M459" s="20">
        <v>1.2537993920972645</v>
      </c>
      <c r="N459" s="20">
        <v>0.99564270152505452</v>
      </c>
      <c r="O459" s="20">
        <v>0.97502714440825189</v>
      </c>
      <c r="P459" s="20">
        <v>0.99339207048458145</v>
      </c>
      <c r="Q459" s="20">
        <v>0.92400881057268724</v>
      </c>
      <c r="R459" s="9"/>
    </row>
    <row r="460" spans="1:18" s="31" customFormat="1" x14ac:dyDescent="0.45">
      <c r="A460" s="9"/>
      <c r="B460" s="23" t="s">
        <v>13</v>
      </c>
      <c r="C460" s="24" t="s">
        <v>703</v>
      </c>
      <c r="D460" s="21" t="s">
        <v>704</v>
      </c>
      <c r="E460" s="21" t="s">
        <v>15</v>
      </c>
      <c r="F460" s="21" t="s">
        <v>1552</v>
      </c>
      <c r="G460" s="21" t="s">
        <v>1094</v>
      </c>
      <c r="H460" s="22">
        <v>481</v>
      </c>
      <c r="I460" s="22">
        <v>457</v>
      </c>
      <c r="J460" s="22">
        <v>457</v>
      </c>
      <c r="K460" s="19">
        <v>48.1</v>
      </c>
      <c r="L460" s="20">
        <v>0.76744186046511631</v>
      </c>
      <c r="M460" s="20">
        <v>1</v>
      </c>
      <c r="N460" s="20">
        <v>0.88888888888888884</v>
      </c>
      <c r="O460" s="20">
        <v>0.86111111111111116</v>
      </c>
      <c r="P460" s="20">
        <v>0.80555555555555558</v>
      </c>
      <c r="Q460" s="20">
        <v>0.75</v>
      </c>
      <c r="R460" s="9"/>
    </row>
    <row r="461" spans="1:18" s="31" customFormat="1" x14ac:dyDescent="0.45">
      <c r="A461" s="9"/>
      <c r="B461" s="23" t="s">
        <v>13</v>
      </c>
      <c r="C461" s="24" t="s">
        <v>705</v>
      </c>
      <c r="D461" s="21" t="s">
        <v>706</v>
      </c>
      <c r="E461" s="21" t="s">
        <v>15</v>
      </c>
      <c r="F461" s="21" t="s">
        <v>1553</v>
      </c>
      <c r="G461" s="21" t="s">
        <v>1094</v>
      </c>
      <c r="H461" s="22">
        <v>251</v>
      </c>
      <c r="I461" s="22">
        <v>201</v>
      </c>
      <c r="J461" s="22">
        <v>191</v>
      </c>
      <c r="K461" s="19">
        <v>25.1</v>
      </c>
      <c r="L461" s="20">
        <v>0.68421052631578949</v>
      </c>
      <c r="M461" s="20">
        <v>1.1666666666666667</v>
      </c>
      <c r="N461" s="20">
        <v>0.73333333333333328</v>
      </c>
      <c r="O461" s="20">
        <v>0.8666666666666667</v>
      </c>
      <c r="P461" s="20">
        <v>0.8</v>
      </c>
      <c r="Q461" s="20">
        <v>0.8</v>
      </c>
      <c r="R461" s="9"/>
    </row>
    <row r="462" spans="1:18" s="31" customFormat="1" x14ac:dyDescent="0.45">
      <c r="A462" s="9"/>
      <c r="B462" s="23" t="s">
        <v>13</v>
      </c>
      <c r="C462" s="24" t="s">
        <v>707</v>
      </c>
      <c r="D462" s="21" t="s">
        <v>708</v>
      </c>
      <c r="E462" s="21" t="s">
        <v>15</v>
      </c>
      <c r="F462" s="21" t="s">
        <v>1554</v>
      </c>
      <c r="G462" s="21" t="s">
        <v>1094</v>
      </c>
      <c r="H462" s="22">
        <v>49389</v>
      </c>
      <c r="I462" s="22">
        <v>50892</v>
      </c>
      <c r="J462" s="22">
        <v>40044</v>
      </c>
      <c r="K462" s="19">
        <v>4938.9000000000005</v>
      </c>
      <c r="L462" s="20">
        <v>1.0342023439368573</v>
      </c>
      <c r="M462" s="20">
        <v>0.91560597675705591</v>
      </c>
      <c r="N462" s="20">
        <v>0.97790790524354543</v>
      </c>
      <c r="O462" s="20">
        <v>0.98891352549889133</v>
      </c>
      <c r="P462" s="20">
        <v>1.0513801585132549</v>
      </c>
      <c r="Q462" s="20">
        <v>1.1207634090161238</v>
      </c>
      <c r="R462" s="9"/>
    </row>
    <row r="463" spans="1:18" s="31" customFormat="1" x14ac:dyDescent="0.45">
      <c r="A463" s="9"/>
      <c r="B463" s="23" t="s">
        <v>13</v>
      </c>
      <c r="C463" s="24" t="s">
        <v>709</v>
      </c>
      <c r="D463" s="21" t="s">
        <v>710</v>
      </c>
      <c r="E463" s="21" t="s">
        <v>15</v>
      </c>
      <c r="F463" s="21" t="s">
        <v>1555</v>
      </c>
      <c r="G463" s="21" t="s">
        <v>1094</v>
      </c>
      <c r="H463" s="22">
        <v>67004</v>
      </c>
      <c r="I463" s="22">
        <v>68669</v>
      </c>
      <c r="J463" s="22">
        <v>54323</v>
      </c>
      <c r="K463" s="19">
        <v>6700.4000000000005</v>
      </c>
      <c r="L463" s="20">
        <v>1.1539496444359023</v>
      </c>
      <c r="M463" s="20">
        <v>1.0710130877363064</v>
      </c>
      <c r="N463" s="20">
        <v>1.1108352144469527</v>
      </c>
      <c r="O463" s="20">
        <v>1.0725329695316053</v>
      </c>
      <c r="P463" s="20">
        <v>1.0774439272111722</v>
      </c>
      <c r="Q463" s="20">
        <v>1.0006419858763107</v>
      </c>
      <c r="R463" s="9"/>
    </row>
    <row r="464" spans="1:18" s="31" customFormat="1" x14ac:dyDescent="0.45">
      <c r="A464" s="9"/>
      <c r="B464" s="23" t="s">
        <v>13</v>
      </c>
      <c r="C464" s="24" t="s">
        <v>711</v>
      </c>
      <c r="D464" s="21" t="s">
        <v>712</v>
      </c>
      <c r="E464" s="21" t="s">
        <v>15</v>
      </c>
      <c r="F464" s="21" t="s">
        <v>1556</v>
      </c>
      <c r="G464" s="21" t="s">
        <v>1094</v>
      </c>
      <c r="H464" s="22">
        <v>20180</v>
      </c>
      <c r="I464" s="22">
        <v>19939</v>
      </c>
      <c r="J464" s="22">
        <v>16305</v>
      </c>
      <c r="K464" s="19">
        <v>2018</v>
      </c>
      <c r="L464" s="20">
        <v>1.0385078219013237</v>
      </c>
      <c r="M464" s="20">
        <v>0.89936215450035439</v>
      </c>
      <c r="N464" s="20">
        <v>0.94581939799331105</v>
      </c>
      <c r="O464" s="20">
        <v>1.0463292943692089</v>
      </c>
      <c r="P464" s="20">
        <v>1.0458715596330275</v>
      </c>
      <c r="Q464" s="20">
        <v>0.95255474452554745</v>
      </c>
      <c r="R464" s="9"/>
    </row>
    <row r="465" spans="1:18" s="31" customFormat="1" x14ac:dyDescent="0.45">
      <c r="A465" s="9"/>
      <c r="B465" s="23" t="s">
        <v>13</v>
      </c>
      <c r="C465" s="24" t="s">
        <v>713</v>
      </c>
      <c r="D465" s="21" t="s">
        <v>714</v>
      </c>
      <c r="E465" s="21" t="s">
        <v>15</v>
      </c>
      <c r="F465" s="21" t="s">
        <v>1557</v>
      </c>
      <c r="G465" s="21" t="s">
        <v>1094</v>
      </c>
      <c r="H465" s="22">
        <v>19085</v>
      </c>
      <c r="I465" s="22">
        <v>19070</v>
      </c>
      <c r="J465" s="22">
        <v>15515</v>
      </c>
      <c r="K465" s="19">
        <v>1908.5</v>
      </c>
      <c r="L465" s="20">
        <v>1.1337979094076656</v>
      </c>
      <c r="M465" s="20">
        <v>1.098910310142498</v>
      </c>
      <c r="N465" s="20">
        <v>1.04707668944571</v>
      </c>
      <c r="O465" s="20">
        <v>1.1178318931657503</v>
      </c>
      <c r="P465" s="20">
        <v>1.1640986132511557</v>
      </c>
      <c r="Q465" s="20">
        <v>0.99697885196374625</v>
      </c>
      <c r="R465" s="9"/>
    </row>
    <row r="466" spans="1:18" s="31" customFormat="1" x14ac:dyDescent="0.45">
      <c r="A466" s="9"/>
      <c r="B466" s="23" t="s">
        <v>13</v>
      </c>
      <c r="C466" s="24" t="s">
        <v>715</v>
      </c>
      <c r="D466" s="21" t="s">
        <v>716</v>
      </c>
      <c r="E466" s="21" t="s">
        <v>15</v>
      </c>
      <c r="F466" s="21" t="s">
        <v>1558</v>
      </c>
      <c r="G466" s="21" t="s">
        <v>1094</v>
      </c>
      <c r="H466" s="22">
        <v>221</v>
      </c>
      <c r="I466" s="22">
        <v>302</v>
      </c>
      <c r="J466" s="22">
        <v>396</v>
      </c>
      <c r="K466" s="19">
        <v>22.1</v>
      </c>
      <c r="L466" s="20">
        <v>0.875</v>
      </c>
      <c r="M466" s="20">
        <v>0.93023255813953487</v>
      </c>
      <c r="N466" s="20">
        <v>0.95652173913043481</v>
      </c>
      <c r="O466" s="20">
        <v>0.85106382978723405</v>
      </c>
      <c r="P466" s="20">
        <v>0.80434782608695654</v>
      </c>
      <c r="Q466" s="20">
        <v>0.84782608695652173</v>
      </c>
      <c r="R466" s="9"/>
    </row>
    <row r="467" spans="1:18" s="31" customFormat="1" x14ac:dyDescent="0.45">
      <c r="A467" s="9"/>
      <c r="B467" s="23" t="s">
        <v>13</v>
      </c>
      <c r="C467" s="24" t="s">
        <v>717</v>
      </c>
      <c r="D467" s="21" t="s">
        <v>717</v>
      </c>
      <c r="E467" s="21" t="s">
        <v>15</v>
      </c>
      <c r="F467" s="21" t="s">
        <v>1559</v>
      </c>
      <c r="G467" s="21" t="s">
        <v>1094</v>
      </c>
      <c r="H467" s="22">
        <v>124225</v>
      </c>
      <c r="I467" s="22">
        <v>135681</v>
      </c>
      <c r="J467" s="22">
        <v>145346</v>
      </c>
      <c r="K467" s="19">
        <v>12422.5</v>
      </c>
      <c r="L467" s="20">
        <v>0.83933933933933935</v>
      </c>
      <c r="M467" s="20">
        <v>1.0482357357357357</v>
      </c>
      <c r="N467" s="20">
        <v>0.91366366366366369</v>
      </c>
      <c r="O467" s="20">
        <v>0.93303303303303309</v>
      </c>
      <c r="P467" s="20">
        <v>0.95157657657657657</v>
      </c>
      <c r="Q467" s="20">
        <v>0.9605855855855856</v>
      </c>
      <c r="R467" s="9"/>
    </row>
    <row r="468" spans="1:18" s="31" customFormat="1" x14ac:dyDescent="0.45">
      <c r="A468" s="9"/>
      <c r="B468" s="23" t="s">
        <v>13</v>
      </c>
      <c r="C468" s="24" t="s">
        <v>718</v>
      </c>
      <c r="D468" s="21" t="s">
        <v>718</v>
      </c>
      <c r="E468" s="21" t="s">
        <v>15</v>
      </c>
      <c r="F468" s="21" t="s">
        <v>1560</v>
      </c>
      <c r="G468" s="21" t="s">
        <v>1094</v>
      </c>
      <c r="H468" s="22">
        <v>100</v>
      </c>
      <c r="I468" s="22">
        <v>160</v>
      </c>
      <c r="J468" s="22">
        <v>164</v>
      </c>
      <c r="K468" s="19">
        <v>10</v>
      </c>
      <c r="L468" s="20">
        <v>0.8</v>
      </c>
      <c r="M468" s="20">
        <v>0.83333333333333337</v>
      </c>
      <c r="N468" s="20">
        <v>1</v>
      </c>
      <c r="O468" s="20">
        <v>0.92307692307692313</v>
      </c>
      <c r="P468" s="20">
        <v>0.76923076923076927</v>
      </c>
      <c r="Q468" s="20">
        <v>0.8571428571428571</v>
      </c>
      <c r="R468" s="9"/>
    </row>
    <row r="469" spans="1:18" s="31" customFormat="1" x14ac:dyDescent="0.45">
      <c r="A469" s="9"/>
      <c r="B469" s="23" t="s">
        <v>13</v>
      </c>
      <c r="C469" s="24" t="s">
        <v>719</v>
      </c>
      <c r="D469" s="21" t="s">
        <v>719</v>
      </c>
      <c r="E469" s="21" t="s">
        <v>15</v>
      </c>
      <c r="F469" s="21" t="s">
        <v>1561</v>
      </c>
      <c r="G469" s="21" t="s">
        <v>1094</v>
      </c>
      <c r="H469" s="22">
        <v>23810</v>
      </c>
      <c r="I469" s="22">
        <v>28754</v>
      </c>
      <c r="J469" s="22">
        <v>23332</v>
      </c>
      <c r="K469" s="19">
        <v>2381</v>
      </c>
      <c r="L469" s="20">
        <v>0.89171974522292996</v>
      </c>
      <c r="M469" s="20">
        <v>1.0822179732313575</v>
      </c>
      <c r="N469" s="20">
        <v>0.96228338430173288</v>
      </c>
      <c r="O469" s="20">
        <v>0.95171588188347966</v>
      </c>
      <c r="P469" s="20">
        <v>0.94493216280925774</v>
      </c>
      <c r="Q469" s="20">
        <v>0.92657621707901039</v>
      </c>
      <c r="R469" s="9"/>
    </row>
    <row r="470" spans="1:18" s="31" customFormat="1" x14ac:dyDescent="0.45">
      <c r="A470" s="9"/>
      <c r="B470" s="23" t="s">
        <v>13</v>
      </c>
      <c r="C470" s="24" t="s">
        <v>720</v>
      </c>
      <c r="D470" s="21" t="s">
        <v>720</v>
      </c>
      <c r="E470" s="21" t="s">
        <v>15</v>
      </c>
      <c r="F470" s="21" t="s">
        <v>1562</v>
      </c>
      <c r="G470" s="21" t="s">
        <v>1094</v>
      </c>
      <c r="H470" s="22">
        <v>8405</v>
      </c>
      <c r="I470" s="22">
        <v>8746</v>
      </c>
      <c r="J470" s="22">
        <v>8900</v>
      </c>
      <c r="K470" s="19">
        <v>840.5</v>
      </c>
      <c r="L470" s="20">
        <v>0.91805094130675524</v>
      </c>
      <c r="M470" s="20">
        <v>1.0681063122923589</v>
      </c>
      <c r="N470" s="20">
        <v>0.99202127659574468</v>
      </c>
      <c r="O470" s="20">
        <v>1.0079787234042554</v>
      </c>
      <c r="P470" s="20">
        <v>1.0026595744680851</v>
      </c>
      <c r="Q470" s="20">
        <v>0.99601063829787229</v>
      </c>
      <c r="R470" s="9"/>
    </row>
    <row r="471" spans="1:18" s="31" customFormat="1" x14ac:dyDescent="0.45">
      <c r="A471" s="9"/>
      <c r="B471" s="23" t="s">
        <v>13</v>
      </c>
      <c r="C471" s="24" t="s">
        <v>721</v>
      </c>
      <c r="D471" s="21" t="s">
        <v>722</v>
      </c>
      <c r="E471" s="21" t="s">
        <v>15</v>
      </c>
      <c r="F471" s="21" t="s">
        <v>1563</v>
      </c>
      <c r="G471" s="21" t="s">
        <v>1094</v>
      </c>
      <c r="H471" s="22">
        <v>4119</v>
      </c>
      <c r="I471" s="22">
        <v>4660</v>
      </c>
      <c r="J471" s="22">
        <v>3898</v>
      </c>
      <c r="K471" s="19">
        <v>411.90000000000003</v>
      </c>
      <c r="L471" s="20">
        <v>1.0144578313253012</v>
      </c>
      <c r="M471" s="20">
        <v>1.2054263565891472</v>
      </c>
      <c r="N471" s="20">
        <v>1.0589970501474926</v>
      </c>
      <c r="O471" s="20">
        <v>1.0056338028169014</v>
      </c>
      <c r="P471" s="20">
        <v>1.0169014084507042</v>
      </c>
      <c r="Q471" s="20">
        <v>1.0338028169014084</v>
      </c>
      <c r="R471" s="9"/>
    </row>
    <row r="472" spans="1:18" s="31" customFormat="1" x14ac:dyDescent="0.45">
      <c r="A472" s="9"/>
      <c r="B472" s="23" t="s">
        <v>13</v>
      </c>
      <c r="C472" s="24" t="s">
        <v>723</v>
      </c>
      <c r="D472" s="21" t="s">
        <v>724</v>
      </c>
      <c r="E472" s="21" t="s">
        <v>15</v>
      </c>
      <c r="F472" s="21" t="s">
        <v>1564</v>
      </c>
      <c r="G472" s="21" t="s">
        <v>1094</v>
      </c>
      <c r="H472" s="22">
        <v>2619</v>
      </c>
      <c r="I472" s="22">
        <v>2959</v>
      </c>
      <c r="J472" s="22">
        <v>2889</v>
      </c>
      <c r="K472" s="19">
        <v>261.90000000000003</v>
      </c>
      <c r="L472" s="20">
        <v>1.0614886731391586</v>
      </c>
      <c r="M472" s="20">
        <v>1.1351351351351351</v>
      </c>
      <c r="N472" s="20">
        <v>1.0469314079422383</v>
      </c>
      <c r="O472" s="20">
        <v>1.0469314079422383</v>
      </c>
      <c r="P472" s="20">
        <v>1.0541516245487366</v>
      </c>
      <c r="Q472" s="20">
        <v>1.0180505415162455</v>
      </c>
      <c r="R472" s="9"/>
    </row>
    <row r="473" spans="1:18" s="31" customFormat="1" x14ac:dyDescent="0.45">
      <c r="A473" s="9"/>
      <c r="B473" s="23" t="s">
        <v>13</v>
      </c>
      <c r="C473" s="24" t="s">
        <v>725</v>
      </c>
      <c r="D473" s="21" t="s">
        <v>726</v>
      </c>
      <c r="E473" s="21" t="s">
        <v>15</v>
      </c>
      <c r="F473" s="21" t="s">
        <v>1565</v>
      </c>
      <c r="G473" s="21" t="s">
        <v>1094</v>
      </c>
      <c r="H473" s="22">
        <v>900</v>
      </c>
      <c r="I473" s="22">
        <v>990</v>
      </c>
      <c r="J473" s="22">
        <v>726</v>
      </c>
      <c r="K473" s="19">
        <v>90</v>
      </c>
      <c r="L473" s="20">
        <v>0.90697674418604646</v>
      </c>
      <c r="M473" s="20">
        <v>1.5681818181818181</v>
      </c>
      <c r="N473" s="20">
        <v>1.1612903225806452</v>
      </c>
      <c r="O473" s="20">
        <v>1.0147058823529411</v>
      </c>
      <c r="P473" s="20">
        <v>1</v>
      </c>
      <c r="Q473" s="20">
        <v>1.0441176470588236</v>
      </c>
      <c r="R473" s="9"/>
    </row>
    <row r="474" spans="1:18" s="31" customFormat="1" x14ac:dyDescent="0.45">
      <c r="A474" s="9"/>
      <c r="B474" s="23" t="s">
        <v>13</v>
      </c>
      <c r="C474" s="24" t="s">
        <v>727</v>
      </c>
      <c r="D474" s="21" t="s">
        <v>728</v>
      </c>
      <c r="E474" s="21" t="s">
        <v>15</v>
      </c>
      <c r="F474" s="21" t="s">
        <v>1566</v>
      </c>
      <c r="G474" s="21" t="s">
        <v>1094</v>
      </c>
      <c r="H474" s="22">
        <v>8865</v>
      </c>
      <c r="I474" s="22">
        <v>9423</v>
      </c>
      <c r="J474" s="22">
        <v>9500</v>
      </c>
      <c r="K474" s="19">
        <v>886.5</v>
      </c>
      <c r="L474" s="20">
        <v>0.92546583850931674</v>
      </c>
      <c r="M474" s="20">
        <v>1.0217391304347827</v>
      </c>
      <c r="N474" s="20">
        <v>0.97639751552795029</v>
      </c>
      <c r="O474" s="20">
        <v>1.2161490683229814</v>
      </c>
      <c r="P474" s="20">
        <v>0.90434782608695652</v>
      </c>
      <c r="Q474" s="20">
        <v>0.82360248447204965</v>
      </c>
      <c r="R474" s="9"/>
    </row>
    <row r="475" spans="1:18" s="31" customFormat="1" x14ac:dyDescent="0.45">
      <c r="A475" s="9"/>
      <c r="B475" s="23" t="s">
        <v>13</v>
      </c>
      <c r="C475" s="24" t="s">
        <v>729</v>
      </c>
      <c r="D475" s="21" t="s">
        <v>729</v>
      </c>
      <c r="E475" s="21" t="s">
        <v>15</v>
      </c>
      <c r="F475" s="21" t="s">
        <v>1567</v>
      </c>
      <c r="G475" s="21" t="s">
        <v>1094</v>
      </c>
      <c r="H475" s="22">
        <v>83841</v>
      </c>
      <c r="I475" s="22">
        <v>85321</v>
      </c>
      <c r="J475" s="22">
        <v>97424</v>
      </c>
      <c r="K475" s="19">
        <v>8384.1</v>
      </c>
      <c r="L475" s="20">
        <v>0.97330906885047008</v>
      </c>
      <c r="M475" s="20">
        <v>1.0172884440400365</v>
      </c>
      <c r="N475" s="20">
        <v>1.2803590925633872</v>
      </c>
      <c r="O475" s="20">
        <v>0.89454778704297622</v>
      </c>
      <c r="P475" s="20">
        <v>0.92345020016984103</v>
      </c>
      <c r="Q475" s="20">
        <v>0.87965546524323668</v>
      </c>
      <c r="R475" s="9"/>
    </row>
    <row r="476" spans="1:18" s="31" customFormat="1" x14ac:dyDescent="0.45">
      <c r="A476" s="9"/>
      <c r="B476" s="23" t="s">
        <v>13</v>
      </c>
      <c r="C476" s="24" t="s">
        <v>730</v>
      </c>
      <c r="D476" s="21" t="s">
        <v>730</v>
      </c>
      <c r="E476" s="21" t="s">
        <v>15</v>
      </c>
      <c r="F476" s="21" t="s">
        <v>1568</v>
      </c>
      <c r="G476" s="21" t="s">
        <v>1094</v>
      </c>
      <c r="H476" s="22">
        <v>12932</v>
      </c>
      <c r="I476" s="22">
        <v>13587</v>
      </c>
      <c r="J476" s="22">
        <v>14296</v>
      </c>
      <c r="K476" s="19">
        <v>1293.2</v>
      </c>
      <c r="L476" s="20">
        <v>0.96423658872077034</v>
      </c>
      <c r="M476" s="20">
        <v>1.0216494845360824</v>
      </c>
      <c r="N476" s="20">
        <v>1.4108910891089108</v>
      </c>
      <c r="O476" s="20">
        <v>0.84818481848184824</v>
      </c>
      <c r="P476" s="20">
        <v>1.0105170902716916</v>
      </c>
      <c r="Q476" s="20">
        <v>0.90885188431200703</v>
      </c>
      <c r="R476" s="9"/>
    </row>
    <row r="477" spans="1:18" s="31" customFormat="1" x14ac:dyDescent="0.45">
      <c r="A477" s="9"/>
      <c r="B477" s="23" t="s">
        <v>13</v>
      </c>
      <c r="C477" s="24" t="s">
        <v>731</v>
      </c>
      <c r="D477" s="21" t="s">
        <v>732</v>
      </c>
      <c r="E477" s="21" t="s">
        <v>15</v>
      </c>
      <c r="F477" s="21" t="s">
        <v>1569</v>
      </c>
      <c r="G477" s="21" t="s">
        <v>1094</v>
      </c>
      <c r="H477" s="22">
        <v>496</v>
      </c>
      <c r="I477" s="22">
        <v>610</v>
      </c>
      <c r="J477" s="22">
        <v>568</v>
      </c>
      <c r="K477" s="19">
        <v>49.6</v>
      </c>
      <c r="L477" s="20">
        <v>0.82456140350877194</v>
      </c>
      <c r="M477" s="20">
        <v>1.131578947368421</v>
      </c>
      <c r="N477" s="20">
        <v>0.78723404255319152</v>
      </c>
      <c r="O477" s="20">
        <v>0.97872340425531912</v>
      </c>
      <c r="P477" s="20">
        <v>0.91489361702127658</v>
      </c>
      <c r="Q477" s="20">
        <v>0.93617021276595747</v>
      </c>
      <c r="R477" s="9"/>
    </row>
    <row r="478" spans="1:18" s="31" customFormat="1" x14ac:dyDescent="0.45">
      <c r="A478" s="9"/>
      <c r="B478" s="23" t="s">
        <v>13</v>
      </c>
      <c r="C478" s="24" t="s">
        <v>733</v>
      </c>
      <c r="D478" s="21" t="s">
        <v>734</v>
      </c>
      <c r="E478" s="21" t="s">
        <v>15</v>
      </c>
      <c r="F478" s="21" t="s">
        <v>1570</v>
      </c>
      <c r="G478" s="21" t="s">
        <v>1094</v>
      </c>
      <c r="H478" s="22">
        <v>6185</v>
      </c>
      <c r="I478" s="22">
        <v>8583</v>
      </c>
      <c r="J478" s="22">
        <v>9262</v>
      </c>
      <c r="K478" s="19">
        <v>618.5</v>
      </c>
      <c r="L478" s="20">
        <v>0.95811518324607325</v>
      </c>
      <c r="M478" s="20">
        <v>1.0392464678178963</v>
      </c>
      <c r="N478" s="20">
        <v>0.98618090452261309</v>
      </c>
      <c r="O478" s="20">
        <v>0.98115577889447236</v>
      </c>
      <c r="P478" s="20">
        <v>0.98115577889447236</v>
      </c>
      <c r="Q478" s="20">
        <v>0.98366834170854267</v>
      </c>
      <c r="R478" s="9"/>
    </row>
    <row r="479" spans="1:18" s="31" customFormat="1" x14ac:dyDescent="0.45">
      <c r="A479" s="9"/>
      <c r="B479" s="23" t="s">
        <v>13</v>
      </c>
      <c r="C479" s="24" t="s">
        <v>735</v>
      </c>
      <c r="D479" s="21" t="s">
        <v>735</v>
      </c>
      <c r="E479" s="21" t="s">
        <v>15</v>
      </c>
      <c r="F479" s="21" t="s">
        <v>1571</v>
      </c>
      <c r="G479" s="21" t="s">
        <v>1094</v>
      </c>
      <c r="H479" s="22">
        <v>14894</v>
      </c>
      <c r="I479" s="22">
        <v>16448</v>
      </c>
      <c r="J479" s="22">
        <v>15864</v>
      </c>
      <c r="K479" s="19">
        <v>1489.4</v>
      </c>
      <c r="L479" s="20">
        <v>0.93366398016119034</v>
      </c>
      <c r="M479" s="20">
        <v>1.0148837209302326</v>
      </c>
      <c r="N479" s="20">
        <v>0.9553571428571429</v>
      </c>
      <c r="O479" s="20">
        <v>0.95014880952380953</v>
      </c>
      <c r="P479" s="20">
        <v>0.9553571428571429</v>
      </c>
      <c r="Q479" s="20">
        <v>0.95014880952380953</v>
      </c>
      <c r="R479" s="9"/>
    </row>
    <row r="480" spans="1:18" s="31" customFormat="1" x14ac:dyDescent="0.45">
      <c r="A480" s="9"/>
      <c r="B480" s="23" t="s">
        <v>13</v>
      </c>
      <c r="C480" s="24" t="s">
        <v>736</v>
      </c>
      <c r="D480" s="21" t="s">
        <v>736</v>
      </c>
      <c r="E480" s="21" t="s">
        <v>15</v>
      </c>
      <c r="F480" s="21" t="s">
        <v>1572</v>
      </c>
      <c r="G480" s="21" t="s">
        <v>1094</v>
      </c>
      <c r="H480" s="22">
        <v>10026</v>
      </c>
      <c r="I480" s="22">
        <v>10815</v>
      </c>
      <c r="J480" s="22">
        <v>10467</v>
      </c>
      <c r="K480" s="19">
        <v>1002.6</v>
      </c>
      <c r="L480" s="20">
        <v>0.91018518518518521</v>
      </c>
      <c r="M480" s="20">
        <v>1.0486111111111112</v>
      </c>
      <c r="N480" s="20">
        <v>0.96333333333333337</v>
      </c>
      <c r="O480" s="20">
        <v>0.97555555555555551</v>
      </c>
      <c r="P480" s="20">
        <v>0.97222222222222221</v>
      </c>
      <c r="Q480" s="20">
        <v>0.98555555555555552</v>
      </c>
      <c r="R480" s="9"/>
    </row>
    <row r="481" spans="1:18" s="31" customFormat="1" x14ac:dyDescent="0.45">
      <c r="A481" s="9"/>
      <c r="B481" s="23" t="s">
        <v>13</v>
      </c>
      <c r="C481" s="24" t="s">
        <v>737</v>
      </c>
      <c r="D481" s="21" t="s">
        <v>737</v>
      </c>
      <c r="E481" s="21" t="s">
        <v>15</v>
      </c>
      <c r="F481" s="21" t="s">
        <v>1573</v>
      </c>
      <c r="G481" s="21" t="s">
        <v>1094</v>
      </c>
      <c r="H481" s="22">
        <v>30819</v>
      </c>
      <c r="I481" s="22">
        <v>32298</v>
      </c>
      <c r="J481" s="22">
        <v>29738</v>
      </c>
      <c r="K481" s="19">
        <v>3081.9</v>
      </c>
      <c r="L481" s="20">
        <v>0.93120155038759689</v>
      </c>
      <c r="M481" s="20">
        <v>1.0629844961240309</v>
      </c>
      <c r="N481" s="20">
        <v>0.98294573643410854</v>
      </c>
      <c r="O481" s="20">
        <v>0.98798449612403105</v>
      </c>
      <c r="P481" s="20">
        <v>0.99379844961240305</v>
      </c>
      <c r="Q481" s="20">
        <v>0.99573643410852708</v>
      </c>
      <c r="R481" s="9"/>
    </row>
    <row r="482" spans="1:18" s="31" customFormat="1" x14ac:dyDescent="0.45">
      <c r="A482" s="9"/>
      <c r="B482" s="23" t="s">
        <v>13</v>
      </c>
      <c r="C482" s="24" t="s">
        <v>738</v>
      </c>
      <c r="D482" s="21" t="s">
        <v>738</v>
      </c>
      <c r="E482" s="21" t="s">
        <v>15</v>
      </c>
      <c r="F482" s="21" t="s">
        <v>1574</v>
      </c>
      <c r="G482" s="21" t="s">
        <v>1094</v>
      </c>
      <c r="H482" s="22">
        <v>693</v>
      </c>
      <c r="I482" s="22">
        <v>701</v>
      </c>
      <c r="J482" s="22">
        <v>652</v>
      </c>
      <c r="K482" s="19">
        <v>69.3</v>
      </c>
      <c r="L482" s="20">
        <v>0.88709677419354838</v>
      </c>
      <c r="M482" s="20">
        <v>0.98076923076923073</v>
      </c>
      <c r="N482" s="20">
        <v>0.81666666666666665</v>
      </c>
      <c r="O482" s="20">
        <v>1.0943396226415094</v>
      </c>
      <c r="P482" s="20">
        <v>1.0566037735849056</v>
      </c>
      <c r="Q482" s="20">
        <v>1.3653846153846154</v>
      </c>
      <c r="R482" s="9"/>
    </row>
    <row r="483" spans="1:18" s="31" customFormat="1" x14ac:dyDescent="0.45">
      <c r="A483" s="9"/>
      <c r="B483" s="23" t="s">
        <v>13</v>
      </c>
      <c r="C483" s="24" t="s">
        <v>739</v>
      </c>
      <c r="D483" s="21" t="s">
        <v>739</v>
      </c>
      <c r="E483" s="21" t="s">
        <v>15</v>
      </c>
      <c r="F483" s="21" t="s">
        <v>1575</v>
      </c>
      <c r="G483" s="21" t="s">
        <v>1094</v>
      </c>
      <c r="H483" s="22">
        <v>325</v>
      </c>
      <c r="I483" s="22">
        <v>412</v>
      </c>
      <c r="J483" s="22">
        <v>411</v>
      </c>
      <c r="K483" s="19">
        <v>32.5</v>
      </c>
      <c r="L483" s="20">
        <v>0.73684210526315785</v>
      </c>
      <c r="M483" s="20">
        <v>0.8666666666666667</v>
      </c>
      <c r="N483" s="20">
        <v>0.93333333333333335</v>
      </c>
      <c r="O483" s="20">
        <v>1.0333333333333334</v>
      </c>
      <c r="P483" s="20">
        <v>0.83333333333333337</v>
      </c>
      <c r="Q483" s="20">
        <v>0.9</v>
      </c>
      <c r="R483" s="9"/>
    </row>
    <row r="484" spans="1:18" s="31" customFormat="1" x14ac:dyDescent="0.45">
      <c r="A484" s="9"/>
      <c r="B484" s="23" t="s">
        <v>13</v>
      </c>
      <c r="C484" s="24" t="s">
        <v>740</v>
      </c>
      <c r="D484" s="21" t="s">
        <v>740</v>
      </c>
      <c r="E484" s="21" t="s">
        <v>15</v>
      </c>
      <c r="F484" s="21" t="s">
        <v>1576</v>
      </c>
      <c r="G484" s="21" t="s">
        <v>1094</v>
      </c>
      <c r="H484" s="22">
        <v>702</v>
      </c>
      <c r="I484" s="22">
        <v>958</v>
      </c>
      <c r="J484" s="22">
        <v>1143</v>
      </c>
      <c r="K484" s="19">
        <v>70.2</v>
      </c>
      <c r="L484" s="20">
        <v>0.90298507462686572</v>
      </c>
      <c r="M484" s="20">
        <v>1</v>
      </c>
      <c r="N484" s="20">
        <v>0.8571428571428571</v>
      </c>
      <c r="O484" s="20">
        <v>0.875</v>
      </c>
      <c r="P484" s="20">
        <v>0.8660714285714286</v>
      </c>
      <c r="Q484" s="20">
        <v>0.8303571428571429</v>
      </c>
      <c r="R484" s="9"/>
    </row>
    <row r="485" spans="1:18" s="31" customFormat="1" x14ac:dyDescent="0.45">
      <c r="A485" s="9"/>
      <c r="B485" s="23" t="s">
        <v>13</v>
      </c>
      <c r="C485" s="24" t="s">
        <v>741</v>
      </c>
      <c r="D485" s="21" t="s">
        <v>741</v>
      </c>
      <c r="E485" s="21" t="s">
        <v>15</v>
      </c>
      <c r="F485" s="21" t="s">
        <v>1577</v>
      </c>
      <c r="G485" s="21" t="s">
        <v>1094</v>
      </c>
      <c r="H485" s="22">
        <v>3471</v>
      </c>
      <c r="I485" s="22">
        <v>3852</v>
      </c>
      <c r="J485" s="22">
        <v>4107</v>
      </c>
      <c r="K485" s="19">
        <v>347.1</v>
      </c>
      <c r="L485" s="20">
        <v>1.1033653846153846</v>
      </c>
      <c r="M485" s="20">
        <v>1.1966101694915254</v>
      </c>
      <c r="N485" s="20">
        <v>0.98694516971279378</v>
      </c>
      <c r="O485" s="20">
        <v>0.99746835443037973</v>
      </c>
      <c r="P485" s="20">
        <v>1.0748129675810474</v>
      </c>
      <c r="Q485" s="20">
        <v>0.91379310344827591</v>
      </c>
      <c r="R485" s="9"/>
    </row>
    <row r="486" spans="1:18" s="31" customFormat="1" x14ac:dyDescent="0.45">
      <c r="A486" s="9"/>
      <c r="B486" s="23" t="s">
        <v>13</v>
      </c>
      <c r="C486" s="24" t="s">
        <v>742</v>
      </c>
      <c r="D486" s="21" t="s">
        <v>742</v>
      </c>
      <c r="E486" s="21" t="s">
        <v>15</v>
      </c>
      <c r="F486" s="21" t="s">
        <v>1578</v>
      </c>
      <c r="G486" s="21" t="s">
        <v>1094</v>
      </c>
      <c r="H486" s="22">
        <v>122</v>
      </c>
      <c r="I486" s="22">
        <v>118</v>
      </c>
      <c r="J486" s="22">
        <v>134</v>
      </c>
      <c r="K486" s="19">
        <v>12.200000000000001</v>
      </c>
      <c r="L486" s="20">
        <v>1.2666666666666666</v>
      </c>
      <c r="M486" s="20">
        <v>1.0909090909090908</v>
      </c>
      <c r="N486" s="20">
        <v>1.3076923076923077</v>
      </c>
      <c r="O486" s="20">
        <v>0.93333333333333335</v>
      </c>
      <c r="P486" s="20">
        <v>0.94444444444444442</v>
      </c>
      <c r="Q486" s="20">
        <v>0.77777777777777779</v>
      </c>
      <c r="R486" s="9"/>
    </row>
    <row r="487" spans="1:18" s="31" customFormat="1" x14ac:dyDescent="0.45">
      <c r="A487" s="9"/>
      <c r="B487" s="23" t="s">
        <v>13</v>
      </c>
      <c r="C487" s="24" t="s">
        <v>743</v>
      </c>
      <c r="D487" s="21" t="s">
        <v>743</v>
      </c>
      <c r="E487" s="21" t="s">
        <v>15</v>
      </c>
      <c r="F487" s="21" t="s">
        <v>1579</v>
      </c>
      <c r="G487" s="21" t="s">
        <v>1094</v>
      </c>
      <c r="H487" s="22">
        <v>5777</v>
      </c>
      <c r="I487" s="22">
        <v>6875</v>
      </c>
      <c r="J487" s="22">
        <v>7290</v>
      </c>
      <c r="K487" s="19">
        <v>577.70000000000005</v>
      </c>
      <c r="L487" s="20">
        <v>1.1733870967741935</v>
      </c>
      <c r="M487" s="20">
        <v>1.0046948356807512</v>
      </c>
      <c r="N487" s="20">
        <v>1.0284495021337126</v>
      </c>
      <c r="O487" s="20">
        <v>1.0642335766423359</v>
      </c>
      <c r="P487" s="20">
        <v>1.1086309523809523</v>
      </c>
      <c r="Q487" s="20">
        <v>1.0889894419306183</v>
      </c>
      <c r="R487" s="9"/>
    </row>
    <row r="488" spans="1:18" s="31" customFormat="1" x14ac:dyDescent="0.45">
      <c r="A488" s="9"/>
      <c r="B488" s="23" t="s">
        <v>13</v>
      </c>
      <c r="C488" s="24" t="s">
        <v>744</v>
      </c>
      <c r="D488" s="21" t="s">
        <v>744</v>
      </c>
      <c r="E488" s="21" t="s">
        <v>15</v>
      </c>
      <c r="F488" s="21" t="s">
        <v>1580</v>
      </c>
      <c r="G488" s="21" t="s">
        <v>1094</v>
      </c>
      <c r="H488" s="22">
        <v>268</v>
      </c>
      <c r="I488" s="22">
        <v>289</v>
      </c>
      <c r="J488" s="22">
        <v>250</v>
      </c>
      <c r="K488" s="19">
        <v>26.8</v>
      </c>
      <c r="L488" s="20">
        <v>1.3478260869565217</v>
      </c>
      <c r="M488" s="20">
        <v>0.88888888888888884</v>
      </c>
      <c r="N488" s="20">
        <v>0.93103448275862066</v>
      </c>
      <c r="O488" s="20">
        <v>1</v>
      </c>
      <c r="P488" s="20">
        <v>1</v>
      </c>
      <c r="Q488" s="20">
        <v>1.0416666666666667</v>
      </c>
      <c r="R488" s="9"/>
    </row>
    <row r="489" spans="1:18" s="31" customFormat="1" x14ac:dyDescent="0.45">
      <c r="A489" s="9"/>
      <c r="B489" s="23" t="s">
        <v>13</v>
      </c>
      <c r="C489" s="24" t="s">
        <v>745</v>
      </c>
      <c r="D489" s="21" t="s">
        <v>746</v>
      </c>
      <c r="E489" s="21" t="s">
        <v>15</v>
      </c>
      <c r="F489" s="21" t="s">
        <v>1581</v>
      </c>
      <c r="G489" s="21" t="s">
        <v>1094</v>
      </c>
      <c r="H489" s="22">
        <v>835</v>
      </c>
      <c r="I489" s="22">
        <v>928</v>
      </c>
      <c r="J489" s="22">
        <v>820</v>
      </c>
      <c r="K489" s="19">
        <v>83.5</v>
      </c>
      <c r="L489" s="20">
        <v>0.7978723404255319</v>
      </c>
      <c r="M489" s="20">
        <v>0.9838709677419355</v>
      </c>
      <c r="N489" s="20">
        <v>0.88461538461538458</v>
      </c>
      <c r="O489" s="20">
        <v>0.88461538461538458</v>
      </c>
      <c r="P489" s="20">
        <v>0.85897435897435892</v>
      </c>
      <c r="Q489" s="20">
        <v>0.80769230769230771</v>
      </c>
      <c r="R489" s="9"/>
    </row>
    <row r="490" spans="1:18" s="31" customFormat="1" x14ac:dyDescent="0.45">
      <c r="A490" s="9"/>
      <c r="B490" s="23" t="s">
        <v>13</v>
      </c>
      <c r="C490" s="24" t="s">
        <v>747</v>
      </c>
      <c r="D490" s="21" t="s">
        <v>748</v>
      </c>
      <c r="E490" s="21" t="s">
        <v>15</v>
      </c>
      <c r="F490" s="21" t="s">
        <v>1582</v>
      </c>
      <c r="G490" s="21" t="s">
        <v>1094</v>
      </c>
      <c r="H490" s="22">
        <v>2972</v>
      </c>
      <c r="I490" s="22">
        <v>3062</v>
      </c>
      <c r="J490" s="22">
        <v>2716</v>
      </c>
      <c r="K490" s="19">
        <v>297.2</v>
      </c>
      <c r="L490" s="20">
        <v>0.82</v>
      </c>
      <c r="M490" s="20">
        <v>1.0549999999999999</v>
      </c>
      <c r="N490" s="20">
        <v>0.86399999999999999</v>
      </c>
      <c r="O490" s="20">
        <v>0.90400000000000003</v>
      </c>
      <c r="P490" s="20">
        <v>0.92</v>
      </c>
      <c r="Q490" s="20">
        <v>0.84399999999999997</v>
      </c>
      <c r="R490" s="9"/>
    </row>
    <row r="491" spans="1:18" s="31" customFormat="1" x14ac:dyDescent="0.45">
      <c r="A491" s="9"/>
      <c r="B491" s="23" t="s">
        <v>13</v>
      </c>
      <c r="C491" s="24" t="s">
        <v>749</v>
      </c>
      <c r="D491" s="21" t="s">
        <v>749</v>
      </c>
      <c r="E491" s="21" t="s">
        <v>15</v>
      </c>
      <c r="F491" s="21" t="s">
        <v>1583</v>
      </c>
      <c r="G491" s="21" t="s">
        <v>1094</v>
      </c>
      <c r="H491" s="22">
        <v>7737</v>
      </c>
      <c r="I491" s="22">
        <v>7937</v>
      </c>
      <c r="J491" s="22">
        <v>7358</v>
      </c>
      <c r="K491" s="19">
        <v>773.7</v>
      </c>
      <c r="L491" s="20">
        <v>0.88383838383838387</v>
      </c>
      <c r="M491" s="20">
        <v>1.0056818181818181</v>
      </c>
      <c r="N491" s="20">
        <v>0.92121212121212126</v>
      </c>
      <c r="O491" s="20">
        <v>0.90606060606060601</v>
      </c>
      <c r="P491" s="20">
        <v>0.89242424242424245</v>
      </c>
      <c r="Q491" s="20">
        <v>0.86969696969696975</v>
      </c>
      <c r="R491" s="9"/>
    </row>
    <row r="492" spans="1:18" s="31" customFormat="1" x14ac:dyDescent="0.45">
      <c r="A492" s="9"/>
      <c r="B492" s="23" t="s">
        <v>13</v>
      </c>
      <c r="C492" s="24" t="s">
        <v>750</v>
      </c>
      <c r="D492" s="21" t="s">
        <v>751</v>
      </c>
      <c r="E492" s="21" t="s">
        <v>15</v>
      </c>
      <c r="F492" s="21" t="s">
        <v>1584</v>
      </c>
      <c r="G492" s="21" t="s">
        <v>1094</v>
      </c>
      <c r="H492" s="22">
        <v>959</v>
      </c>
      <c r="I492" s="22">
        <v>1054</v>
      </c>
      <c r="J492" s="22">
        <v>932</v>
      </c>
      <c r="K492" s="19">
        <v>95.9</v>
      </c>
      <c r="L492" s="20">
        <v>0.88888888888888884</v>
      </c>
      <c r="M492" s="20">
        <v>1.0138888888888888</v>
      </c>
      <c r="N492" s="20">
        <v>0.85555555555555551</v>
      </c>
      <c r="O492" s="20">
        <v>0.9</v>
      </c>
      <c r="P492" s="20">
        <v>0.9</v>
      </c>
      <c r="Q492" s="20">
        <v>0.91111111111111109</v>
      </c>
      <c r="R492" s="9"/>
    </row>
    <row r="493" spans="1:18" s="31" customFormat="1" x14ac:dyDescent="0.45">
      <c r="A493" s="9"/>
      <c r="B493" s="23" t="s">
        <v>13</v>
      </c>
      <c r="C493" s="24" t="s">
        <v>752</v>
      </c>
      <c r="D493" s="21" t="s">
        <v>752</v>
      </c>
      <c r="E493" s="21" t="s">
        <v>15</v>
      </c>
      <c r="F493" s="21" t="s">
        <v>1585</v>
      </c>
      <c r="G493" s="21" t="s">
        <v>1094</v>
      </c>
      <c r="H493" s="22">
        <v>12582</v>
      </c>
      <c r="I493" s="22">
        <v>13394</v>
      </c>
      <c r="J493" s="22">
        <v>12319</v>
      </c>
      <c r="K493" s="19">
        <v>1258.2</v>
      </c>
      <c r="L493" s="20">
        <v>0.94374009508716328</v>
      </c>
      <c r="M493" s="20">
        <v>1.0546967895362664</v>
      </c>
      <c r="N493" s="20">
        <v>0.99524714828897343</v>
      </c>
      <c r="O493" s="20">
        <v>1</v>
      </c>
      <c r="P493" s="20">
        <v>1</v>
      </c>
      <c r="Q493" s="20">
        <v>0.99049429657794674</v>
      </c>
      <c r="R493" s="9"/>
    </row>
    <row r="494" spans="1:18" s="31" customFormat="1" x14ac:dyDescent="0.45">
      <c r="A494" s="9"/>
      <c r="B494" s="23" t="s">
        <v>13</v>
      </c>
      <c r="C494" s="24" t="s">
        <v>753</v>
      </c>
      <c r="D494" s="21" t="s">
        <v>753</v>
      </c>
      <c r="E494" s="21" t="s">
        <v>15</v>
      </c>
      <c r="F494" s="21" t="s">
        <v>1586</v>
      </c>
      <c r="G494" s="21" t="s">
        <v>1094</v>
      </c>
      <c r="H494" s="22">
        <v>8463</v>
      </c>
      <c r="I494" s="22">
        <v>9333</v>
      </c>
      <c r="J494" s="22">
        <v>8674</v>
      </c>
      <c r="K494" s="19">
        <v>846.30000000000007</v>
      </c>
      <c r="L494" s="20">
        <v>0.93233944954128445</v>
      </c>
      <c r="M494" s="20">
        <v>1.0671256454388984</v>
      </c>
      <c r="N494" s="20">
        <v>0.97936726272352137</v>
      </c>
      <c r="O494" s="20">
        <v>0.97936726272352137</v>
      </c>
      <c r="P494" s="20">
        <v>0.96148555708390648</v>
      </c>
      <c r="Q494" s="20">
        <v>0.9601100412654745</v>
      </c>
      <c r="R494" s="9"/>
    </row>
    <row r="495" spans="1:18" s="31" customFormat="1" x14ac:dyDescent="0.45">
      <c r="A495" s="9"/>
      <c r="B495" s="23" t="s">
        <v>13</v>
      </c>
      <c r="C495" s="24" t="s">
        <v>754</v>
      </c>
      <c r="D495" s="21" t="s">
        <v>755</v>
      </c>
      <c r="E495" s="21" t="s">
        <v>15</v>
      </c>
      <c r="F495" s="21" t="s">
        <v>1587</v>
      </c>
      <c r="G495" s="21" t="s">
        <v>1094</v>
      </c>
      <c r="H495" s="22">
        <v>22491</v>
      </c>
      <c r="I495" s="22">
        <v>22545</v>
      </c>
      <c r="J495" s="22">
        <v>27956</v>
      </c>
      <c r="K495" s="19">
        <v>2249.1</v>
      </c>
      <c r="L495" s="20">
        <v>1.0764892492069087</v>
      </c>
      <c r="M495" s="20">
        <v>0.9538461538461539</v>
      </c>
      <c r="N495" s="20">
        <v>0.93647642679900744</v>
      </c>
      <c r="O495" s="20">
        <v>1.064516129032258</v>
      </c>
      <c r="P495" s="20">
        <v>1.0299714557564223</v>
      </c>
      <c r="Q495" s="20">
        <v>1.0009514747859183</v>
      </c>
      <c r="R495" s="9"/>
    </row>
    <row r="496" spans="1:18" s="31" customFormat="1" x14ac:dyDescent="0.45">
      <c r="A496" s="9"/>
      <c r="B496" s="23" t="s">
        <v>13</v>
      </c>
      <c r="C496" s="24" t="s">
        <v>756</v>
      </c>
      <c r="D496" s="21" t="s">
        <v>757</v>
      </c>
      <c r="E496" s="21" t="s">
        <v>15</v>
      </c>
      <c r="F496" s="21" t="s">
        <v>1588</v>
      </c>
      <c r="G496" s="21" t="s">
        <v>1094</v>
      </c>
      <c r="H496" s="22">
        <v>317941</v>
      </c>
      <c r="I496" s="22">
        <v>339719</v>
      </c>
      <c r="J496" s="22">
        <v>328055</v>
      </c>
      <c r="K496" s="19">
        <v>31794.100000000002</v>
      </c>
      <c r="L496" s="20">
        <v>0.84699831319304264</v>
      </c>
      <c r="M496" s="20">
        <v>0.83330348508184393</v>
      </c>
      <c r="N496" s="20">
        <v>0.79048308304686088</v>
      </c>
      <c r="O496" s="20">
        <v>0.87902936085437144</v>
      </c>
      <c r="P496" s="20">
        <v>0.92111662955985618</v>
      </c>
      <c r="Q496" s="20">
        <v>0.96744688512783583</v>
      </c>
      <c r="R496" s="9"/>
    </row>
    <row r="497" spans="1:18" s="31" customFormat="1" x14ac:dyDescent="0.45">
      <c r="A497" s="9"/>
      <c r="B497" s="23" t="s">
        <v>13</v>
      </c>
      <c r="C497" s="24" t="s">
        <v>758</v>
      </c>
      <c r="D497" s="21" t="s">
        <v>758</v>
      </c>
      <c r="E497" s="21" t="s">
        <v>15</v>
      </c>
      <c r="F497" s="21" t="s">
        <v>1589</v>
      </c>
      <c r="G497" s="21" t="s">
        <v>1094</v>
      </c>
      <c r="H497" s="22">
        <v>41080</v>
      </c>
      <c r="I497" s="22">
        <v>52822</v>
      </c>
      <c r="J497" s="22">
        <v>41622</v>
      </c>
      <c r="K497" s="19">
        <v>4108</v>
      </c>
      <c r="L497" s="20">
        <v>0.91839525871894234</v>
      </c>
      <c r="M497" s="20">
        <v>1.0540170940170941</v>
      </c>
      <c r="N497" s="20">
        <v>0.95787746170678334</v>
      </c>
      <c r="O497" s="20">
        <v>0.98140043763676144</v>
      </c>
      <c r="P497" s="20">
        <v>0.75711492504888112</v>
      </c>
      <c r="Q497" s="20">
        <v>0.75910667823070255</v>
      </c>
      <c r="R497" s="9"/>
    </row>
    <row r="498" spans="1:18" s="31" customFormat="1" x14ac:dyDescent="0.45">
      <c r="A498" s="9"/>
      <c r="B498" s="23" t="s">
        <v>13</v>
      </c>
      <c r="C498" s="24" t="s">
        <v>759</v>
      </c>
      <c r="D498" s="21" t="s">
        <v>760</v>
      </c>
      <c r="E498" s="21" t="s">
        <v>15</v>
      </c>
      <c r="F498" s="21" t="s">
        <v>1590</v>
      </c>
      <c r="G498" s="21" t="s">
        <v>1094</v>
      </c>
      <c r="H498" s="22">
        <v>13803</v>
      </c>
      <c r="I498" s="22">
        <v>14492</v>
      </c>
      <c r="J498" s="22">
        <v>14293</v>
      </c>
      <c r="K498" s="19">
        <v>1380.3000000000002</v>
      </c>
      <c r="L498" s="20">
        <v>1.0052980132450331</v>
      </c>
      <c r="M498" s="20">
        <v>1.2450980392156863</v>
      </c>
      <c r="N498" s="20">
        <v>1.0046403712296983</v>
      </c>
      <c r="O498" s="20">
        <v>0.97792998477929982</v>
      </c>
      <c r="P498" s="20">
        <v>1.0181268882175227</v>
      </c>
      <c r="Q498" s="20">
        <v>0.99244712990936557</v>
      </c>
      <c r="R498" s="9"/>
    </row>
    <row r="499" spans="1:18" s="31" customFormat="1" x14ac:dyDescent="0.45">
      <c r="A499" s="9"/>
      <c r="B499" s="23" t="s">
        <v>13</v>
      </c>
      <c r="C499" s="24" t="s">
        <v>761</v>
      </c>
      <c r="D499" s="21" t="s">
        <v>762</v>
      </c>
      <c r="E499" s="21" t="s">
        <v>15</v>
      </c>
      <c r="F499" s="21" t="s">
        <v>1591</v>
      </c>
      <c r="G499" s="21" t="s">
        <v>1094</v>
      </c>
      <c r="H499" s="22">
        <v>6488</v>
      </c>
      <c r="I499" s="22">
        <v>7546</v>
      </c>
      <c r="J499" s="22">
        <v>7795</v>
      </c>
      <c r="K499" s="19">
        <v>648.80000000000007</v>
      </c>
      <c r="L499" s="20">
        <v>1.0156062424969987</v>
      </c>
      <c r="M499" s="20">
        <v>0.92385786802030456</v>
      </c>
      <c r="N499" s="20">
        <v>1.0061538461538462</v>
      </c>
      <c r="O499" s="20">
        <v>0.96332863187588147</v>
      </c>
      <c r="P499" s="20">
        <v>0.96691729323308273</v>
      </c>
      <c r="Q499" s="20">
        <v>0.87679083094555876</v>
      </c>
      <c r="R499" s="9"/>
    </row>
    <row r="500" spans="1:18" s="31" customFormat="1" x14ac:dyDescent="0.45">
      <c r="A500" s="9"/>
      <c r="B500" s="23" t="s">
        <v>13</v>
      </c>
      <c r="C500" s="24" t="s">
        <v>763</v>
      </c>
      <c r="D500" s="21" t="s">
        <v>764</v>
      </c>
      <c r="E500" s="21" t="s">
        <v>15</v>
      </c>
      <c r="F500" s="21" t="s">
        <v>1592</v>
      </c>
      <c r="G500" s="21" t="s">
        <v>1094</v>
      </c>
      <c r="H500" s="22">
        <v>1261</v>
      </c>
      <c r="I500" s="22">
        <v>1562</v>
      </c>
      <c r="J500" s="22">
        <v>1481</v>
      </c>
      <c r="K500" s="19">
        <v>126.10000000000001</v>
      </c>
      <c r="L500" s="20">
        <v>1.0466666666666666</v>
      </c>
      <c r="M500" s="20">
        <v>0.83464566929133854</v>
      </c>
      <c r="N500" s="20">
        <v>0.84962406015037595</v>
      </c>
      <c r="O500" s="20">
        <v>1.0080645161290323</v>
      </c>
      <c r="P500" s="20">
        <v>0.88976377952755903</v>
      </c>
      <c r="Q500" s="20">
        <v>0.88188976377952755</v>
      </c>
      <c r="R500" s="9"/>
    </row>
    <row r="501" spans="1:18" s="31" customFormat="1" x14ac:dyDescent="0.45">
      <c r="A501" s="9"/>
      <c r="B501" s="23" t="s">
        <v>13</v>
      </c>
      <c r="C501" s="24" t="s">
        <v>765</v>
      </c>
      <c r="D501" s="21" t="s">
        <v>765</v>
      </c>
      <c r="E501" s="21" t="s">
        <v>15</v>
      </c>
      <c r="F501" s="21" t="s">
        <v>1593</v>
      </c>
      <c r="G501" s="21" t="s">
        <v>1094</v>
      </c>
      <c r="H501" s="22">
        <v>509</v>
      </c>
      <c r="I501" s="22">
        <v>697</v>
      </c>
      <c r="J501" s="22">
        <v>690</v>
      </c>
      <c r="K501" s="19">
        <v>50.900000000000006</v>
      </c>
      <c r="L501" s="20">
        <v>1</v>
      </c>
      <c r="M501" s="20">
        <v>0.79365079365079361</v>
      </c>
      <c r="N501" s="20">
        <v>0.83582089552238803</v>
      </c>
      <c r="O501" s="20">
        <v>0.96923076923076923</v>
      </c>
      <c r="P501" s="20">
        <v>0.89552238805970152</v>
      </c>
      <c r="Q501" s="20">
        <v>0.88709677419354838</v>
      </c>
      <c r="R501" s="9"/>
    </row>
    <row r="502" spans="1:18" s="31" customFormat="1" x14ac:dyDescent="0.45">
      <c r="A502" s="9"/>
      <c r="B502" s="23" t="s">
        <v>13</v>
      </c>
      <c r="C502" s="24" t="s">
        <v>766</v>
      </c>
      <c r="D502" s="21" t="s">
        <v>767</v>
      </c>
      <c r="E502" s="21" t="s">
        <v>15</v>
      </c>
      <c r="F502" s="21" t="s">
        <v>1594</v>
      </c>
      <c r="G502" s="21" t="s">
        <v>1094</v>
      </c>
      <c r="H502" s="22">
        <v>2777</v>
      </c>
      <c r="I502" s="22">
        <v>4230</v>
      </c>
      <c r="J502" s="22">
        <v>4948</v>
      </c>
      <c r="K502" s="19">
        <v>277.7</v>
      </c>
      <c r="L502" s="20">
        <v>0.91986644407345575</v>
      </c>
      <c r="M502" s="20">
        <v>0.87662337662337664</v>
      </c>
      <c r="N502" s="20">
        <v>0.94939271255060731</v>
      </c>
      <c r="O502" s="20">
        <v>0.96993987975951901</v>
      </c>
      <c r="P502" s="20">
        <v>0.95874263261296655</v>
      </c>
      <c r="Q502" s="20">
        <v>0.91951710261569419</v>
      </c>
      <c r="R502" s="9"/>
    </row>
    <row r="503" spans="1:18" s="31" customFormat="1" x14ac:dyDescent="0.45">
      <c r="A503" s="9"/>
      <c r="B503" s="23" t="s">
        <v>13</v>
      </c>
      <c r="C503" s="24" t="s">
        <v>768</v>
      </c>
      <c r="D503" s="21" t="s">
        <v>769</v>
      </c>
      <c r="E503" s="21" t="s">
        <v>15</v>
      </c>
      <c r="F503" s="21" t="s">
        <v>1595</v>
      </c>
      <c r="G503" s="21" t="s">
        <v>1094</v>
      </c>
      <c r="H503" s="22">
        <v>3785</v>
      </c>
      <c r="I503" s="22">
        <v>5477</v>
      </c>
      <c r="J503" s="22">
        <v>5836</v>
      </c>
      <c r="K503" s="19">
        <v>378.5</v>
      </c>
      <c r="L503" s="20">
        <v>0.92942942942942941</v>
      </c>
      <c r="M503" s="20">
        <v>0.82978723404255317</v>
      </c>
      <c r="N503" s="20">
        <v>0.91032148900169207</v>
      </c>
      <c r="O503" s="20">
        <v>0.86111111111111116</v>
      </c>
      <c r="P503" s="20">
        <v>1.0107334525939178</v>
      </c>
      <c r="Q503" s="20">
        <v>0.88509874326750448</v>
      </c>
      <c r="R503" s="9"/>
    </row>
    <row r="504" spans="1:18" s="31" customFormat="1" x14ac:dyDescent="0.45">
      <c r="A504" s="9"/>
      <c r="B504" s="23" t="s">
        <v>13</v>
      </c>
      <c r="C504" s="24" t="s">
        <v>770</v>
      </c>
      <c r="D504" s="21" t="s">
        <v>770</v>
      </c>
      <c r="E504" s="21" t="s">
        <v>15</v>
      </c>
      <c r="F504" s="21" t="s">
        <v>1596</v>
      </c>
      <c r="G504" s="21" t="s">
        <v>1094</v>
      </c>
      <c r="H504" s="22">
        <v>2842</v>
      </c>
      <c r="I504" s="22">
        <v>4471</v>
      </c>
      <c r="J504" s="22">
        <v>5498</v>
      </c>
      <c r="K504" s="19">
        <v>284.2</v>
      </c>
      <c r="L504" s="20">
        <v>0.91049382716049387</v>
      </c>
      <c r="M504" s="20">
        <v>0.90781563126252507</v>
      </c>
      <c r="N504" s="20">
        <v>0.88267148014440433</v>
      </c>
      <c r="O504" s="20">
        <v>0.97047970479704793</v>
      </c>
      <c r="P504" s="20">
        <v>0.9492481203007519</v>
      </c>
      <c r="Q504" s="20">
        <v>0.86486486486486491</v>
      </c>
      <c r="R504" s="9"/>
    </row>
    <row r="505" spans="1:18" s="31" customFormat="1" x14ac:dyDescent="0.45">
      <c r="A505" s="9"/>
      <c r="B505" s="23" t="s">
        <v>13</v>
      </c>
      <c r="C505" s="24" t="s">
        <v>771</v>
      </c>
      <c r="D505" s="21" t="s">
        <v>772</v>
      </c>
      <c r="E505" s="21" t="s">
        <v>15</v>
      </c>
      <c r="F505" s="21" t="s">
        <v>1597</v>
      </c>
      <c r="G505" s="21" t="s">
        <v>1094</v>
      </c>
      <c r="H505" s="22">
        <v>411</v>
      </c>
      <c r="I505" s="22">
        <v>526</v>
      </c>
      <c r="J505" s="22">
        <v>568</v>
      </c>
      <c r="K505" s="19">
        <v>41.1</v>
      </c>
      <c r="L505" s="20">
        <v>0.89855072463768115</v>
      </c>
      <c r="M505" s="20">
        <v>0.90909090909090906</v>
      </c>
      <c r="N505" s="20">
        <v>0.80327868852459017</v>
      </c>
      <c r="O505" s="20">
        <v>0.83333333333333337</v>
      </c>
      <c r="P505" s="20">
        <v>0.92727272727272725</v>
      </c>
      <c r="Q505" s="20">
        <v>0.92307692307692313</v>
      </c>
      <c r="R505" s="9"/>
    </row>
    <row r="506" spans="1:18" s="31" customFormat="1" x14ac:dyDescent="0.45">
      <c r="A506" s="9"/>
      <c r="B506" s="23" t="s">
        <v>13</v>
      </c>
      <c r="C506" s="24" t="s">
        <v>773</v>
      </c>
      <c r="D506" s="21" t="s">
        <v>774</v>
      </c>
      <c r="E506" s="21" t="s">
        <v>15</v>
      </c>
      <c r="F506" s="21" t="s">
        <v>1598</v>
      </c>
      <c r="G506" s="21" t="s">
        <v>1094</v>
      </c>
      <c r="H506" s="22">
        <v>547</v>
      </c>
      <c r="I506" s="22">
        <v>637</v>
      </c>
      <c r="J506" s="22">
        <v>701</v>
      </c>
      <c r="K506" s="19">
        <v>54.7</v>
      </c>
      <c r="L506" s="20">
        <v>0.79120879120879117</v>
      </c>
      <c r="M506" s="20">
        <v>0.80821917808219179</v>
      </c>
      <c r="N506" s="20">
        <v>0.72839506172839508</v>
      </c>
      <c r="O506" s="20">
        <v>0.6987951807228916</v>
      </c>
      <c r="P506" s="20">
        <v>1.03125</v>
      </c>
      <c r="Q506" s="20">
        <v>0.93548387096774188</v>
      </c>
      <c r="R506" s="9"/>
    </row>
    <row r="507" spans="1:18" s="31" customFormat="1" x14ac:dyDescent="0.45">
      <c r="A507" s="9"/>
      <c r="B507" s="23" t="s">
        <v>13</v>
      </c>
      <c r="C507" s="24" t="s">
        <v>775</v>
      </c>
      <c r="D507" s="21" t="s">
        <v>775</v>
      </c>
      <c r="E507" s="21" t="s">
        <v>15</v>
      </c>
      <c r="F507" s="21" t="s">
        <v>1599</v>
      </c>
      <c r="G507" s="21" t="s">
        <v>1094</v>
      </c>
      <c r="H507" s="22">
        <v>447</v>
      </c>
      <c r="I507" s="22">
        <v>532</v>
      </c>
      <c r="J507" s="22">
        <v>608</v>
      </c>
      <c r="K507" s="19">
        <v>44.7</v>
      </c>
      <c r="L507" s="20">
        <v>0.86486486486486491</v>
      </c>
      <c r="M507" s="20">
        <v>0.76271186440677963</v>
      </c>
      <c r="N507" s="20">
        <v>0.81538461538461537</v>
      </c>
      <c r="O507" s="20">
        <v>0.88135593220338981</v>
      </c>
      <c r="P507" s="20">
        <v>0.93220338983050843</v>
      </c>
      <c r="Q507" s="20">
        <v>0.87037037037037035</v>
      </c>
      <c r="R507" s="9"/>
    </row>
    <row r="508" spans="1:18" s="31" customFormat="1" x14ac:dyDescent="0.45">
      <c r="A508" s="9"/>
      <c r="B508" s="23" t="s">
        <v>13</v>
      </c>
      <c r="C508" s="24" t="s">
        <v>776</v>
      </c>
      <c r="D508" s="21" t="s">
        <v>776</v>
      </c>
      <c r="E508" s="21" t="s">
        <v>15</v>
      </c>
      <c r="F508" s="21" t="s">
        <v>1600</v>
      </c>
      <c r="G508" s="21" t="s">
        <v>1094</v>
      </c>
      <c r="H508" s="22">
        <v>3885</v>
      </c>
      <c r="I508" s="22">
        <v>4103</v>
      </c>
      <c r="J508" s="22">
        <v>4114</v>
      </c>
      <c r="K508" s="19">
        <v>388.5</v>
      </c>
      <c r="L508" s="20">
        <v>1.1095238095238096</v>
      </c>
      <c r="M508" s="20">
        <v>0.96242774566473988</v>
      </c>
      <c r="N508" s="20">
        <v>0.95405405405405408</v>
      </c>
      <c r="O508" s="20">
        <v>1.1552631578947368</v>
      </c>
      <c r="P508" s="20">
        <v>1.0078125</v>
      </c>
      <c r="Q508" s="20">
        <v>0.89030612244897955</v>
      </c>
      <c r="R508" s="9"/>
    </row>
    <row r="509" spans="1:18" s="31" customFormat="1" x14ac:dyDescent="0.45">
      <c r="A509" s="9"/>
      <c r="B509" s="23" t="s">
        <v>13</v>
      </c>
      <c r="C509" s="24" t="s">
        <v>777</v>
      </c>
      <c r="D509" s="21" t="s">
        <v>777</v>
      </c>
      <c r="E509" s="21" t="s">
        <v>15</v>
      </c>
      <c r="F509" s="21" t="s">
        <v>1601</v>
      </c>
      <c r="G509" s="21" t="s">
        <v>1094</v>
      </c>
      <c r="H509" s="22">
        <v>729</v>
      </c>
      <c r="I509" s="22">
        <v>724</v>
      </c>
      <c r="J509" s="22">
        <v>711</v>
      </c>
      <c r="K509" s="19">
        <v>72.900000000000006</v>
      </c>
      <c r="L509" s="20">
        <v>1.0606060606060606</v>
      </c>
      <c r="M509" s="20">
        <v>0.84615384615384615</v>
      </c>
      <c r="N509" s="20">
        <v>0.95161290322580649</v>
      </c>
      <c r="O509" s="20">
        <v>1.40625</v>
      </c>
      <c r="P509" s="20">
        <v>0.87692307692307692</v>
      </c>
      <c r="Q509" s="20">
        <v>0.79365079365079361</v>
      </c>
      <c r="R509" s="9"/>
    </row>
    <row r="510" spans="1:18" s="31" customFormat="1" x14ac:dyDescent="0.45">
      <c r="A510" s="9"/>
      <c r="B510" s="23" t="s">
        <v>13</v>
      </c>
      <c r="C510" s="24" t="s">
        <v>778</v>
      </c>
      <c r="D510" s="21" t="s">
        <v>779</v>
      </c>
      <c r="E510" s="21" t="s">
        <v>15</v>
      </c>
      <c r="F510" s="21" t="s">
        <v>1602</v>
      </c>
      <c r="G510" s="21" t="s">
        <v>1094</v>
      </c>
      <c r="H510" s="22">
        <v>778</v>
      </c>
      <c r="I510" s="22">
        <v>801</v>
      </c>
      <c r="J510" s="22">
        <v>840</v>
      </c>
      <c r="K510" s="19">
        <v>77.800000000000011</v>
      </c>
      <c r="L510" s="20">
        <v>1.2727272727272727</v>
      </c>
      <c r="M510" s="20">
        <v>1.1851851851851851</v>
      </c>
      <c r="N510" s="20">
        <v>1.1401869158878504</v>
      </c>
      <c r="O510" s="20">
        <v>0.94827586206896552</v>
      </c>
      <c r="P510" s="20">
        <v>1.0521739130434782</v>
      </c>
      <c r="Q510" s="20">
        <v>1.1415929203539823</v>
      </c>
      <c r="R510" s="9"/>
    </row>
    <row r="511" spans="1:18" s="31" customFormat="1" x14ac:dyDescent="0.45">
      <c r="A511" s="9"/>
      <c r="B511" s="23" t="s">
        <v>13</v>
      </c>
      <c r="C511" s="24" t="s">
        <v>780</v>
      </c>
      <c r="D511" s="21" t="s">
        <v>781</v>
      </c>
      <c r="E511" s="21" t="s">
        <v>15</v>
      </c>
      <c r="F511" s="21" t="s">
        <v>1603</v>
      </c>
      <c r="G511" s="21" t="s">
        <v>1094</v>
      </c>
      <c r="H511" s="22">
        <v>69316</v>
      </c>
      <c r="I511" s="22">
        <v>74990</v>
      </c>
      <c r="J511" s="22">
        <v>72665</v>
      </c>
      <c r="K511" s="19">
        <v>6931.6</v>
      </c>
      <c r="L511" s="20">
        <v>1.0545372596153846</v>
      </c>
      <c r="M511" s="20">
        <v>1.1515151515151516</v>
      </c>
      <c r="N511" s="20">
        <v>1.0220361392684001</v>
      </c>
      <c r="O511" s="20">
        <v>1.0485705950991833</v>
      </c>
      <c r="P511" s="20">
        <v>1.0704492415402567</v>
      </c>
      <c r="Q511" s="20">
        <v>1.0472578763127187</v>
      </c>
      <c r="R511" s="9"/>
    </row>
    <row r="512" spans="1:18" s="31" customFormat="1" x14ac:dyDescent="0.45">
      <c r="A512" s="9"/>
      <c r="B512" s="23" t="s">
        <v>13</v>
      </c>
      <c r="C512" s="24" t="s">
        <v>782</v>
      </c>
      <c r="D512" s="21" t="s">
        <v>782</v>
      </c>
      <c r="E512" s="21" t="s">
        <v>15</v>
      </c>
      <c r="F512" s="21" t="s">
        <v>1604</v>
      </c>
      <c r="G512" s="21" t="s">
        <v>1094</v>
      </c>
      <c r="H512" s="22">
        <v>5490</v>
      </c>
      <c r="I512" s="22">
        <v>8182</v>
      </c>
      <c r="J512" s="22">
        <v>6660</v>
      </c>
      <c r="K512" s="19">
        <v>549</v>
      </c>
      <c r="L512" s="20">
        <v>0.81855955678670356</v>
      </c>
      <c r="M512" s="20">
        <v>1.0876068376068375</v>
      </c>
      <c r="N512" s="20">
        <v>3.2692307692307692</v>
      </c>
      <c r="O512" s="20">
        <v>0.48043052837573386</v>
      </c>
      <c r="P512" s="20">
        <v>1.3867521367521367</v>
      </c>
      <c r="Q512" s="20">
        <v>0.67901234567901236</v>
      </c>
      <c r="R512" s="9"/>
    </row>
    <row r="513" spans="1:18" s="31" customFormat="1" x14ac:dyDescent="0.45">
      <c r="A513" s="9"/>
      <c r="B513" s="23" t="s">
        <v>13</v>
      </c>
      <c r="C513" s="24" t="s">
        <v>783</v>
      </c>
      <c r="D513" s="21" t="s">
        <v>783</v>
      </c>
      <c r="E513" s="21" t="s">
        <v>15</v>
      </c>
      <c r="F513" s="21" t="s">
        <v>1605</v>
      </c>
      <c r="G513" s="21" t="s">
        <v>1094</v>
      </c>
      <c r="H513" s="22">
        <v>130</v>
      </c>
      <c r="I513" s="22">
        <v>145</v>
      </c>
      <c r="J513" s="22">
        <v>126</v>
      </c>
      <c r="K513" s="19">
        <v>13</v>
      </c>
      <c r="L513" s="20">
        <v>0.63636363636363635</v>
      </c>
      <c r="M513" s="20">
        <v>0.5</v>
      </c>
      <c r="N513" s="20">
        <v>1.75</v>
      </c>
      <c r="O513" s="20">
        <v>1.6666666666666667</v>
      </c>
      <c r="P513" s="20">
        <v>1.375</v>
      </c>
      <c r="Q513" s="20">
        <v>1.5</v>
      </c>
      <c r="R513" s="9"/>
    </row>
    <row r="514" spans="1:18" s="31" customFormat="1" x14ac:dyDescent="0.45">
      <c r="A514" s="9"/>
      <c r="B514" s="23" t="s">
        <v>13</v>
      </c>
      <c r="C514" s="24" t="s">
        <v>784</v>
      </c>
      <c r="D514" s="21" t="s">
        <v>785</v>
      </c>
      <c r="E514" s="21" t="s">
        <v>15</v>
      </c>
      <c r="F514" s="21" t="s">
        <v>1606</v>
      </c>
      <c r="G514" s="21" t="s">
        <v>1094</v>
      </c>
      <c r="H514" s="22">
        <v>7149</v>
      </c>
      <c r="I514" s="22">
        <v>8210</v>
      </c>
      <c r="J514" s="22">
        <v>7858</v>
      </c>
      <c r="K514" s="19">
        <v>714.90000000000009</v>
      </c>
      <c r="L514" s="20">
        <v>0.87752525252525249</v>
      </c>
      <c r="M514" s="20">
        <v>1.0057034220532319</v>
      </c>
      <c r="N514" s="20">
        <v>1.3650190114068441</v>
      </c>
      <c r="O514" s="20">
        <v>0.95247148288973382</v>
      </c>
      <c r="P514" s="20">
        <v>0.97718631178707227</v>
      </c>
      <c r="Q514" s="20">
        <v>0.98859315589353614</v>
      </c>
      <c r="R514" s="9"/>
    </row>
    <row r="515" spans="1:18" s="31" customFormat="1" x14ac:dyDescent="0.45">
      <c r="A515" s="9"/>
      <c r="B515" s="23" t="s">
        <v>13</v>
      </c>
      <c r="C515" s="24" t="s">
        <v>786</v>
      </c>
      <c r="D515" s="21" t="s">
        <v>786</v>
      </c>
      <c r="E515" s="21" t="s">
        <v>15</v>
      </c>
      <c r="F515" s="21" t="s">
        <v>1607</v>
      </c>
      <c r="G515" s="21" t="s">
        <v>1094</v>
      </c>
      <c r="H515" s="22">
        <v>4871</v>
      </c>
      <c r="I515" s="22">
        <v>5681</v>
      </c>
      <c r="J515" s="22">
        <v>5555</v>
      </c>
      <c r="K515" s="19">
        <v>487.1</v>
      </c>
      <c r="L515" s="20">
        <v>0.97663551401869164</v>
      </c>
      <c r="M515" s="20">
        <v>0.98976982097186705</v>
      </c>
      <c r="N515" s="20">
        <v>1.0664961636828645</v>
      </c>
      <c r="O515" s="20">
        <v>0.99744245524296671</v>
      </c>
      <c r="P515" s="20">
        <v>0.98721227621483376</v>
      </c>
      <c r="Q515" s="20">
        <v>0.99488491048593353</v>
      </c>
      <c r="R515" s="9"/>
    </row>
    <row r="516" spans="1:18" s="31" customFormat="1" x14ac:dyDescent="0.45">
      <c r="A516" s="9"/>
      <c r="B516" s="23" t="s">
        <v>13</v>
      </c>
      <c r="C516" s="24" t="s">
        <v>787</v>
      </c>
      <c r="D516" s="21" t="s">
        <v>787</v>
      </c>
      <c r="E516" s="21" t="s">
        <v>15</v>
      </c>
      <c r="F516" s="21" t="s">
        <v>1608</v>
      </c>
      <c r="G516" s="21" t="s">
        <v>1094</v>
      </c>
      <c r="H516" s="22">
        <v>9714</v>
      </c>
      <c r="I516" s="22">
        <v>10431</v>
      </c>
      <c r="J516" s="22">
        <v>9815</v>
      </c>
      <c r="K516" s="19">
        <v>971.40000000000009</v>
      </c>
      <c r="L516" s="20">
        <v>0.93638676844783719</v>
      </c>
      <c r="M516" s="20">
        <v>1.0458404074702887</v>
      </c>
      <c r="N516" s="20">
        <v>1.0067911714770799</v>
      </c>
      <c r="O516" s="20">
        <v>0.98811544991511036</v>
      </c>
      <c r="P516" s="20">
        <v>0.99151103565365029</v>
      </c>
      <c r="Q516" s="20">
        <v>0.96604414261460103</v>
      </c>
      <c r="R516" s="9"/>
    </row>
    <row r="517" spans="1:18" s="31" customFormat="1" x14ac:dyDescent="0.45">
      <c r="A517" s="9"/>
      <c r="B517" s="23" t="s">
        <v>13</v>
      </c>
      <c r="C517" s="24" t="s">
        <v>788</v>
      </c>
      <c r="D517" s="21" t="s">
        <v>789</v>
      </c>
      <c r="E517" s="21" t="s">
        <v>15</v>
      </c>
      <c r="F517" s="21" t="s">
        <v>1609</v>
      </c>
      <c r="G517" s="21" t="s">
        <v>1094</v>
      </c>
      <c r="H517" s="22">
        <v>149</v>
      </c>
      <c r="I517" s="22">
        <v>168</v>
      </c>
      <c r="J517" s="22">
        <v>115</v>
      </c>
      <c r="K517" s="19">
        <v>14.9</v>
      </c>
      <c r="L517" s="20">
        <v>0.84615384615384615</v>
      </c>
      <c r="M517" s="20">
        <v>0.8</v>
      </c>
      <c r="N517" s="20">
        <v>0.9</v>
      </c>
      <c r="O517" s="20">
        <v>0.8</v>
      </c>
      <c r="P517" s="20">
        <v>0.7</v>
      </c>
      <c r="Q517" s="20">
        <v>0.5</v>
      </c>
      <c r="R517" s="9"/>
    </row>
    <row r="518" spans="1:18" s="31" customFormat="1" x14ac:dyDescent="0.45">
      <c r="A518" s="9"/>
      <c r="B518" s="23" t="s">
        <v>13</v>
      </c>
      <c r="C518" s="24" t="s">
        <v>790</v>
      </c>
      <c r="D518" s="21" t="s">
        <v>791</v>
      </c>
      <c r="E518" s="21" t="s">
        <v>15</v>
      </c>
      <c r="F518" s="21" t="s">
        <v>1610</v>
      </c>
      <c r="G518" s="21" t="s">
        <v>1094</v>
      </c>
      <c r="H518" s="22">
        <v>26523</v>
      </c>
      <c r="I518" s="22">
        <v>29085</v>
      </c>
      <c r="J518" s="22">
        <v>33478</v>
      </c>
      <c r="K518" s="19">
        <v>2652.3</v>
      </c>
      <c r="L518" s="20">
        <v>1.194208832992103</v>
      </c>
      <c r="M518" s="20">
        <v>1.1062581486310299</v>
      </c>
      <c r="N518" s="20">
        <v>1.1073657927590512</v>
      </c>
      <c r="O518" s="20">
        <v>0.92925736235595391</v>
      </c>
      <c r="P518" s="20">
        <v>1.095342294467021</v>
      </c>
      <c r="Q518" s="20">
        <v>1.0211690363349131</v>
      </c>
      <c r="R518" s="9"/>
    </row>
    <row r="519" spans="1:18" s="31" customFormat="1" x14ac:dyDescent="0.45">
      <c r="A519" s="9"/>
      <c r="B519" s="23" t="s">
        <v>13</v>
      </c>
      <c r="C519" s="24" t="s">
        <v>792</v>
      </c>
      <c r="D519" s="21" t="s">
        <v>792</v>
      </c>
      <c r="E519" s="21" t="s">
        <v>15</v>
      </c>
      <c r="F519" s="21" t="s">
        <v>1611</v>
      </c>
      <c r="G519" s="21" t="s">
        <v>1094</v>
      </c>
      <c r="H519" s="22">
        <v>24525</v>
      </c>
      <c r="I519" s="22">
        <v>26367</v>
      </c>
      <c r="J519" s="22">
        <v>31725</v>
      </c>
      <c r="K519" s="19">
        <v>2452.5</v>
      </c>
      <c r="L519" s="20">
        <v>1.1489617815227204</v>
      </c>
      <c r="M519" s="20">
        <v>1.1068181818181819</v>
      </c>
      <c r="N519" s="20">
        <v>0.99483125570082087</v>
      </c>
      <c r="O519" s="20">
        <v>0.98814229249011853</v>
      </c>
      <c r="P519" s="20">
        <v>1.0076010945576164</v>
      </c>
      <c r="Q519" s="20">
        <v>0.96351474612344179</v>
      </c>
      <c r="R519" s="9"/>
    </row>
    <row r="520" spans="1:18" s="31" customFormat="1" x14ac:dyDescent="0.45">
      <c r="A520" s="9"/>
      <c r="B520" s="23" t="s">
        <v>13</v>
      </c>
      <c r="C520" s="24" t="s">
        <v>793</v>
      </c>
      <c r="D520" s="21" t="s">
        <v>794</v>
      </c>
      <c r="E520" s="21" t="s">
        <v>15</v>
      </c>
      <c r="F520" s="21" t="s">
        <v>1612</v>
      </c>
      <c r="G520" s="21" t="s">
        <v>1094</v>
      </c>
      <c r="H520" s="22">
        <v>2487</v>
      </c>
      <c r="I520" s="22">
        <v>2573</v>
      </c>
      <c r="J520" s="22">
        <v>2680</v>
      </c>
      <c r="K520" s="19">
        <v>248.70000000000002</v>
      </c>
      <c r="L520" s="20">
        <v>1.015923566878981</v>
      </c>
      <c r="M520" s="20">
        <v>1.205607476635514</v>
      </c>
      <c r="N520" s="20">
        <v>1.0984848484848484</v>
      </c>
      <c r="O520" s="20">
        <v>0.96551724137931039</v>
      </c>
      <c r="P520" s="20">
        <v>0.98620689655172411</v>
      </c>
      <c r="Q520" s="20">
        <v>0.98620689655172411</v>
      </c>
      <c r="R520" s="9"/>
    </row>
    <row r="521" spans="1:18" s="31" customFormat="1" x14ac:dyDescent="0.45">
      <c r="A521" s="9"/>
      <c r="B521" s="23" t="s">
        <v>13</v>
      </c>
      <c r="C521" s="24" t="s">
        <v>795</v>
      </c>
      <c r="D521" s="21" t="s">
        <v>795</v>
      </c>
      <c r="E521" s="21" t="s">
        <v>15</v>
      </c>
      <c r="F521" s="21" t="s">
        <v>1613</v>
      </c>
      <c r="G521" s="21" t="s">
        <v>1094</v>
      </c>
      <c r="H521" s="22">
        <v>61104</v>
      </c>
      <c r="I521" s="22">
        <v>69179</v>
      </c>
      <c r="J521" s="22">
        <v>71049</v>
      </c>
      <c r="K521" s="19">
        <v>6110.4000000000005</v>
      </c>
      <c r="L521" s="20">
        <v>0.77945654720074964</v>
      </c>
      <c r="M521" s="20">
        <v>0.80130007027406891</v>
      </c>
      <c r="N521" s="20">
        <v>0.85140675809416089</v>
      </c>
      <c r="O521" s="20">
        <v>0.97092109399559889</v>
      </c>
      <c r="P521" s="20">
        <v>1.0325152415194623</v>
      </c>
      <c r="Q521" s="20">
        <v>0.97060153776571689</v>
      </c>
      <c r="R521" s="9"/>
    </row>
    <row r="522" spans="1:18" s="31" customFormat="1" x14ac:dyDescent="0.45">
      <c r="A522" s="9"/>
      <c r="B522" s="23" t="s">
        <v>13</v>
      </c>
      <c r="C522" s="24" t="s">
        <v>796</v>
      </c>
      <c r="D522" s="21" t="s">
        <v>796</v>
      </c>
      <c r="E522" s="21" t="s">
        <v>15</v>
      </c>
      <c r="F522" s="21" t="s">
        <v>1614</v>
      </c>
      <c r="G522" s="21" t="s">
        <v>1094</v>
      </c>
      <c r="H522" s="22">
        <v>865</v>
      </c>
      <c r="I522" s="22">
        <v>922</v>
      </c>
      <c r="J522" s="22">
        <v>960</v>
      </c>
      <c r="K522" s="19">
        <v>86.5</v>
      </c>
      <c r="L522" s="20">
        <v>1.0756302521008403</v>
      </c>
      <c r="M522" s="20">
        <v>1</v>
      </c>
      <c r="N522" s="20">
        <v>1.0103092783505154</v>
      </c>
      <c r="O522" s="20">
        <v>0.96907216494845361</v>
      </c>
      <c r="P522" s="20">
        <v>1.0416666666666667</v>
      </c>
      <c r="Q522" s="20">
        <v>0.86458333333333337</v>
      </c>
      <c r="R522" s="9"/>
    </row>
    <row r="523" spans="1:18" s="31" customFormat="1" x14ac:dyDescent="0.45">
      <c r="A523" s="9"/>
      <c r="B523" s="23" t="s">
        <v>13</v>
      </c>
      <c r="C523" s="24" t="s">
        <v>797</v>
      </c>
      <c r="D523" s="21" t="s">
        <v>797</v>
      </c>
      <c r="E523" s="21" t="s">
        <v>15</v>
      </c>
      <c r="F523" s="21" t="s">
        <v>1615</v>
      </c>
      <c r="G523" s="21" t="s">
        <v>1094</v>
      </c>
      <c r="H523" s="22">
        <v>976</v>
      </c>
      <c r="I523" s="22">
        <v>1653</v>
      </c>
      <c r="J523" s="22">
        <v>2063</v>
      </c>
      <c r="K523" s="19">
        <v>97.600000000000009</v>
      </c>
      <c r="L523" s="20">
        <v>0.93388429752066116</v>
      </c>
      <c r="M523" s="20">
        <v>0.90760869565217395</v>
      </c>
      <c r="N523" s="20">
        <v>0.92820512820512824</v>
      </c>
      <c r="O523" s="20">
        <v>0.92964824120603018</v>
      </c>
      <c r="P523" s="20">
        <v>1.043956043956044</v>
      </c>
      <c r="Q523" s="20">
        <v>0.90404040404040409</v>
      </c>
      <c r="R523" s="9"/>
    </row>
    <row r="524" spans="1:18" s="31" customFormat="1" x14ac:dyDescent="0.45">
      <c r="A524" s="9"/>
      <c r="B524" s="23" t="s">
        <v>13</v>
      </c>
      <c r="C524" s="24" t="s">
        <v>798</v>
      </c>
      <c r="D524" s="21" t="s">
        <v>798</v>
      </c>
      <c r="E524" s="21" t="s">
        <v>15</v>
      </c>
      <c r="F524" s="21" t="s">
        <v>1616</v>
      </c>
      <c r="G524" s="21" t="s">
        <v>1094</v>
      </c>
      <c r="H524" s="22">
        <v>0</v>
      </c>
      <c r="I524" s="22">
        <v>0</v>
      </c>
      <c r="J524" s="22">
        <v>3517</v>
      </c>
      <c r="K524" s="19">
        <v>0</v>
      </c>
      <c r="L524" s="20">
        <v>0.63463569165786693</v>
      </c>
      <c r="M524" s="20">
        <v>0.98811096433289303</v>
      </c>
      <c r="N524" s="20">
        <v>1.0524390243902439</v>
      </c>
      <c r="O524" s="20">
        <v>1.2903225806451613</v>
      </c>
      <c r="P524" s="20">
        <v>1</v>
      </c>
      <c r="Q524" s="20">
        <v>1.1612121212121211</v>
      </c>
      <c r="R524" s="9"/>
    </row>
    <row r="525" spans="1:18" s="31" customFormat="1" x14ac:dyDescent="0.45">
      <c r="A525" s="9"/>
      <c r="B525" s="23" t="s">
        <v>13</v>
      </c>
      <c r="C525" s="24" t="s">
        <v>799</v>
      </c>
      <c r="D525" s="21" t="s">
        <v>799</v>
      </c>
      <c r="E525" s="21" t="s">
        <v>15</v>
      </c>
      <c r="F525" s="21" t="s">
        <v>1617</v>
      </c>
      <c r="G525" s="21" t="s">
        <v>1094</v>
      </c>
      <c r="H525" s="22">
        <v>8779</v>
      </c>
      <c r="I525" s="22">
        <v>12010</v>
      </c>
      <c r="J525" s="22">
        <v>12012</v>
      </c>
      <c r="K525" s="19">
        <v>877.90000000000009</v>
      </c>
      <c r="L525" s="20">
        <v>0.92817679558011046</v>
      </c>
      <c r="M525" s="20">
        <v>0.92870722433460073</v>
      </c>
      <c r="N525" s="20">
        <v>0.91480206540447506</v>
      </c>
      <c r="O525" s="20">
        <v>1.0351526364477335</v>
      </c>
      <c r="P525" s="20">
        <v>1.0235507246376812</v>
      </c>
      <c r="Q525" s="20">
        <v>0.97916666666666663</v>
      </c>
      <c r="R525" s="9"/>
    </row>
    <row r="526" spans="1:18" s="31" customFormat="1" x14ac:dyDescent="0.45">
      <c r="A526" s="9"/>
      <c r="B526" s="23" t="s">
        <v>13</v>
      </c>
      <c r="C526" s="24" t="s">
        <v>800</v>
      </c>
      <c r="D526" s="21" t="s">
        <v>800</v>
      </c>
      <c r="E526" s="21" t="s">
        <v>15</v>
      </c>
      <c r="F526" s="21" t="s">
        <v>1618</v>
      </c>
      <c r="G526" s="21" t="s">
        <v>1094</v>
      </c>
      <c r="H526" s="22">
        <v>8525</v>
      </c>
      <c r="I526" s="22">
        <v>11646</v>
      </c>
      <c r="J526" s="22">
        <v>11867</v>
      </c>
      <c r="K526" s="19">
        <v>852.5</v>
      </c>
      <c r="L526" s="20">
        <v>0.97560975609756095</v>
      </c>
      <c r="M526" s="20">
        <v>1.1860189573459716</v>
      </c>
      <c r="N526" s="20">
        <v>1.0125111706881145</v>
      </c>
      <c r="O526" s="20">
        <v>1.0357462019660411</v>
      </c>
      <c r="P526" s="20">
        <v>1.0232350312779268</v>
      </c>
      <c r="Q526" s="20">
        <v>0.96693476318141203</v>
      </c>
      <c r="R526" s="9"/>
    </row>
    <row r="527" spans="1:18" s="31" customFormat="1" x14ac:dyDescent="0.45">
      <c r="A527" s="9"/>
      <c r="B527" s="23" t="s">
        <v>13</v>
      </c>
      <c r="C527" s="24" t="s">
        <v>801</v>
      </c>
      <c r="D527" s="21" t="s">
        <v>802</v>
      </c>
      <c r="E527" s="21" t="s">
        <v>15</v>
      </c>
      <c r="F527" s="21" t="s">
        <v>1619</v>
      </c>
      <c r="G527" s="21" t="s">
        <v>1094</v>
      </c>
      <c r="H527" s="22">
        <v>136</v>
      </c>
      <c r="I527" s="22">
        <v>150</v>
      </c>
      <c r="J527" s="22">
        <v>139</v>
      </c>
      <c r="K527" s="19">
        <v>13.600000000000001</v>
      </c>
      <c r="L527" s="20">
        <v>1.6923076923076923</v>
      </c>
      <c r="M527" s="20">
        <v>1.5714285714285714</v>
      </c>
      <c r="N527" s="20">
        <v>0.625</v>
      </c>
      <c r="O527" s="20">
        <v>0.8125</v>
      </c>
      <c r="P527" s="20">
        <v>1.5625</v>
      </c>
      <c r="Q527" s="20">
        <v>1.6666666666666667</v>
      </c>
      <c r="R527" s="9"/>
    </row>
    <row r="528" spans="1:18" s="31" customFormat="1" x14ac:dyDescent="0.45">
      <c r="A528" s="9"/>
      <c r="B528" s="23" t="s">
        <v>13</v>
      </c>
      <c r="C528" s="24" t="s">
        <v>803</v>
      </c>
      <c r="D528" s="21" t="s">
        <v>804</v>
      </c>
      <c r="E528" s="21" t="s">
        <v>15</v>
      </c>
      <c r="F528" s="21" t="s">
        <v>1620</v>
      </c>
      <c r="G528" s="21" t="s">
        <v>1094</v>
      </c>
      <c r="H528" s="22">
        <v>713</v>
      </c>
      <c r="I528" s="22">
        <v>850</v>
      </c>
      <c r="J528" s="22">
        <v>840</v>
      </c>
      <c r="K528" s="19">
        <v>71.3</v>
      </c>
      <c r="L528" s="20">
        <v>1.1290322580645162</v>
      </c>
      <c r="M528" s="20">
        <v>1.3846153846153846</v>
      </c>
      <c r="N528" s="20">
        <v>1.0120481927710843</v>
      </c>
      <c r="O528" s="20">
        <v>1.2142857142857142</v>
      </c>
      <c r="P528" s="20">
        <v>1.0843373493975903</v>
      </c>
      <c r="Q528" s="20">
        <v>1.2530120481927711</v>
      </c>
      <c r="R528" s="9"/>
    </row>
    <row r="529" spans="1:18" s="31" customFormat="1" x14ac:dyDescent="0.45">
      <c r="A529" s="9"/>
      <c r="B529" s="23" t="s">
        <v>13</v>
      </c>
      <c r="C529" s="24" t="s">
        <v>805</v>
      </c>
      <c r="D529" s="21" t="s">
        <v>805</v>
      </c>
      <c r="E529" s="21" t="s">
        <v>15</v>
      </c>
      <c r="F529" s="21" t="s">
        <v>1621</v>
      </c>
      <c r="G529" s="21" t="s">
        <v>1094</v>
      </c>
      <c r="H529" s="22">
        <v>65265</v>
      </c>
      <c r="I529" s="22">
        <v>74859</v>
      </c>
      <c r="J529" s="22">
        <v>74238</v>
      </c>
      <c r="K529" s="19">
        <v>6526.5</v>
      </c>
      <c r="L529" s="20">
        <v>0.71000234246896232</v>
      </c>
      <c r="M529" s="20">
        <v>0.93833362203360471</v>
      </c>
      <c r="N529" s="20">
        <v>0.89241046048891415</v>
      </c>
      <c r="O529" s="20">
        <v>0.99394422310756969</v>
      </c>
      <c r="P529" s="20">
        <v>0.98163841807909602</v>
      </c>
      <c r="Q529" s="20">
        <v>0.96174863387978138</v>
      </c>
      <c r="R529" s="9"/>
    </row>
    <row r="530" spans="1:18" s="31" customFormat="1" x14ac:dyDescent="0.45">
      <c r="A530" s="9"/>
      <c r="B530" s="23" t="s">
        <v>13</v>
      </c>
      <c r="C530" s="24" t="s">
        <v>806</v>
      </c>
      <c r="D530" s="21" t="s">
        <v>807</v>
      </c>
      <c r="E530" s="21" t="s">
        <v>15</v>
      </c>
      <c r="F530" s="21" t="s">
        <v>1622</v>
      </c>
      <c r="G530" s="21" t="s">
        <v>1094</v>
      </c>
      <c r="H530" s="22">
        <v>216618</v>
      </c>
      <c r="I530" s="22">
        <v>239170</v>
      </c>
      <c r="J530" s="22">
        <v>240678</v>
      </c>
      <c r="K530" s="19">
        <v>21661.800000000003</v>
      </c>
      <c r="L530" s="20">
        <v>0.93224954277585859</v>
      </c>
      <c r="M530" s="20">
        <v>1.0250563921233922</v>
      </c>
      <c r="N530" s="20">
        <v>0.95439914163090134</v>
      </c>
      <c r="O530" s="20">
        <v>0.95903238392508783</v>
      </c>
      <c r="P530" s="20">
        <v>0.95171673819742486</v>
      </c>
      <c r="Q530" s="20">
        <v>0.94620561841591888</v>
      </c>
      <c r="R530" s="9"/>
    </row>
    <row r="531" spans="1:18" s="31" customFormat="1" x14ac:dyDescent="0.45">
      <c r="A531" s="9"/>
      <c r="B531" s="23" t="s">
        <v>13</v>
      </c>
      <c r="C531" s="24" t="s">
        <v>808</v>
      </c>
      <c r="D531" s="21" t="s">
        <v>809</v>
      </c>
      <c r="E531" s="21" t="s">
        <v>15</v>
      </c>
      <c r="F531" s="21" t="s">
        <v>1623</v>
      </c>
      <c r="G531" s="21" t="s">
        <v>1094</v>
      </c>
      <c r="H531" s="22">
        <v>18235</v>
      </c>
      <c r="I531" s="22">
        <v>21786</v>
      </c>
      <c r="J531" s="22">
        <v>19719</v>
      </c>
      <c r="K531" s="19">
        <v>1823.5</v>
      </c>
      <c r="L531" s="20">
        <v>0.71851851851851856</v>
      </c>
      <c r="M531" s="20">
        <v>1.0395061728395061</v>
      </c>
      <c r="N531" s="20">
        <v>0.80395061728395056</v>
      </c>
      <c r="O531" s="20">
        <v>0.73135802469135802</v>
      </c>
      <c r="P531" s="20">
        <v>0.84296296296296291</v>
      </c>
      <c r="Q531" s="20">
        <v>0.78567901234567905</v>
      </c>
      <c r="R531" s="9"/>
    </row>
    <row r="532" spans="1:18" s="31" customFormat="1" x14ac:dyDescent="0.45">
      <c r="A532" s="9"/>
      <c r="B532" s="23" t="s">
        <v>13</v>
      </c>
      <c r="C532" s="24" t="s">
        <v>810</v>
      </c>
      <c r="D532" s="21" t="s">
        <v>811</v>
      </c>
      <c r="E532" s="21" t="s">
        <v>15</v>
      </c>
      <c r="F532" s="21" t="s">
        <v>1624</v>
      </c>
      <c r="G532" s="21" t="s">
        <v>1094</v>
      </c>
      <c r="H532" s="22">
        <v>6704</v>
      </c>
      <c r="I532" s="22">
        <v>7155</v>
      </c>
      <c r="J532" s="22">
        <v>6083</v>
      </c>
      <c r="K532" s="19">
        <v>670.40000000000009</v>
      </c>
      <c r="L532" s="20">
        <v>0.6891701828410689</v>
      </c>
      <c r="M532" s="20">
        <v>0.95983086680761098</v>
      </c>
      <c r="N532" s="20">
        <v>0.77027027027027029</v>
      </c>
      <c r="O532" s="20">
        <v>0.75506756756756754</v>
      </c>
      <c r="P532" s="20">
        <v>0.76013513513513509</v>
      </c>
      <c r="Q532" s="20">
        <v>0.68421052631578949</v>
      </c>
      <c r="R532" s="9"/>
    </row>
    <row r="533" spans="1:18" s="31" customFormat="1" x14ac:dyDescent="0.45">
      <c r="A533" s="9"/>
      <c r="B533" s="23" t="s">
        <v>13</v>
      </c>
      <c r="C533" s="24" t="s">
        <v>812</v>
      </c>
      <c r="D533" s="21" t="s">
        <v>813</v>
      </c>
      <c r="E533" s="21" t="s">
        <v>15</v>
      </c>
      <c r="F533" s="21" t="s">
        <v>1625</v>
      </c>
      <c r="G533" s="21" t="s">
        <v>1094</v>
      </c>
      <c r="H533" s="22">
        <v>959</v>
      </c>
      <c r="I533" s="22">
        <v>906</v>
      </c>
      <c r="J533" s="22">
        <v>671</v>
      </c>
      <c r="K533" s="19">
        <v>95.9</v>
      </c>
      <c r="L533" s="20">
        <v>0.77777777777777779</v>
      </c>
      <c r="M533" s="20">
        <v>0.79166666666666663</v>
      </c>
      <c r="N533" s="20">
        <v>0.81666666666666665</v>
      </c>
      <c r="O533" s="20">
        <v>0.73333333333333328</v>
      </c>
      <c r="P533" s="20">
        <v>0.78333333333333333</v>
      </c>
      <c r="Q533" s="20">
        <v>0.8</v>
      </c>
      <c r="R533" s="9"/>
    </row>
    <row r="534" spans="1:18" s="31" customFormat="1" x14ac:dyDescent="0.45">
      <c r="A534" s="9"/>
      <c r="B534" s="23" t="s">
        <v>13</v>
      </c>
      <c r="C534" s="24" t="s">
        <v>814</v>
      </c>
      <c r="D534" s="21" t="s">
        <v>814</v>
      </c>
      <c r="E534" s="21" t="s">
        <v>15</v>
      </c>
      <c r="F534" s="21" t="s">
        <v>1626</v>
      </c>
      <c r="G534" s="21" t="s">
        <v>1094</v>
      </c>
      <c r="H534" s="22">
        <v>7370</v>
      </c>
      <c r="I534" s="22">
        <v>9692</v>
      </c>
      <c r="J534" s="22">
        <v>8404</v>
      </c>
      <c r="K534" s="19">
        <v>737</v>
      </c>
      <c r="L534" s="20">
        <v>1.0341047503045067</v>
      </c>
      <c r="M534" s="20">
        <v>1.0443686006825939</v>
      </c>
      <c r="N534" s="20">
        <v>0.95048143053645118</v>
      </c>
      <c r="O534" s="20">
        <v>0.92392807745504846</v>
      </c>
      <c r="P534" s="20">
        <v>0.94421199442119941</v>
      </c>
      <c r="Q534" s="20">
        <v>0.84383561643835614</v>
      </c>
      <c r="R534" s="9"/>
    </row>
    <row r="535" spans="1:18" s="31" customFormat="1" x14ac:dyDescent="0.45">
      <c r="A535" s="9"/>
      <c r="B535" s="23" t="s">
        <v>13</v>
      </c>
      <c r="C535" s="24" t="s">
        <v>815</v>
      </c>
      <c r="D535" s="21" t="s">
        <v>816</v>
      </c>
      <c r="E535" s="21" t="s">
        <v>15</v>
      </c>
      <c r="F535" s="21" t="s">
        <v>1627</v>
      </c>
      <c r="G535" s="21" t="s">
        <v>1094</v>
      </c>
      <c r="H535" s="22">
        <v>253</v>
      </c>
      <c r="I535" s="22">
        <v>280</v>
      </c>
      <c r="J535" s="22">
        <v>287</v>
      </c>
      <c r="K535" s="19">
        <v>25.3</v>
      </c>
      <c r="L535" s="20">
        <v>1.2380952380952381</v>
      </c>
      <c r="M535" s="20">
        <v>1.1081081081081081</v>
      </c>
      <c r="N535" s="20">
        <v>0.88235294117647056</v>
      </c>
      <c r="O535" s="20">
        <v>0.94117647058823528</v>
      </c>
      <c r="P535" s="20">
        <v>0.97058823529411764</v>
      </c>
      <c r="Q535" s="20">
        <v>0.97058823529411764</v>
      </c>
      <c r="R535" s="9"/>
    </row>
    <row r="536" spans="1:18" s="31" customFormat="1" x14ac:dyDescent="0.45">
      <c r="A536" s="9"/>
      <c r="B536" s="23" t="s">
        <v>13</v>
      </c>
      <c r="C536" s="24" t="s">
        <v>817</v>
      </c>
      <c r="D536" s="21" t="s">
        <v>818</v>
      </c>
      <c r="E536" s="21" t="s">
        <v>15</v>
      </c>
      <c r="F536" s="21" t="s">
        <v>1628</v>
      </c>
      <c r="G536" s="21" t="s">
        <v>1094</v>
      </c>
      <c r="H536" s="22">
        <v>1091</v>
      </c>
      <c r="I536" s="22">
        <v>1248</v>
      </c>
      <c r="J536" s="22">
        <v>1098</v>
      </c>
      <c r="K536" s="19">
        <v>109.10000000000001</v>
      </c>
      <c r="L536" s="20">
        <v>0.77049180327868849</v>
      </c>
      <c r="M536" s="20">
        <v>1.1234567901234569</v>
      </c>
      <c r="N536" s="20">
        <v>0.90099009900990101</v>
      </c>
      <c r="O536" s="20">
        <v>0.90099009900990101</v>
      </c>
      <c r="P536" s="20">
        <v>0.90099009900990101</v>
      </c>
      <c r="Q536" s="20">
        <v>0.95049504950495045</v>
      </c>
      <c r="R536" s="9"/>
    </row>
    <row r="537" spans="1:18" s="31" customFormat="1" x14ac:dyDescent="0.45">
      <c r="A537" s="9"/>
      <c r="B537" s="23" t="s">
        <v>13</v>
      </c>
      <c r="C537" s="24" t="s">
        <v>819</v>
      </c>
      <c r="D537" s="21" t="s">
        <v>820</v>
      </c>
      <c r="E537" s="21" t="s">
        <v>15</v>
      </c>
      <c r="F537" s="21" t="s">
        <v>1629</v>
      </c>
      <c r="G537" s="21" t="s">
        <v>1094</v>
      </c>
      <c r="H537" s="22">
        <v>5830</v>
      </c>
      <c r="I537" s="22">
        <v>6712</v>
      </c>
      <c r="J537" s="22">
        <v>7945</v>
      </c>
      <c r="K537" s="19">
        <v>583</v>
      </c>
      <c r="L537" s="20">
        <v>1.0878980891719745</v>
      </c>
      <c r="M537" s="20">
        <v>1.3257575757575757</v>
      </c>
      <c r="N537" s="20">
        <v>1.0685714285714285</v>
      </c>
      <c r="O537" s="20">
        <v>1.0171428571428571</v>
      </c>
      <c r="P537" s="20">
        <v>1.1685714285714286</v>
      </c>
      <c r="Q537" s="20">
        <v>1.3842857142857143</v>
      </c>
      <c r="R537" s="9"/>
    </row>
    <row r="538" spans="1:18" s="31" customFormat="1" x14ac:dyDescent="0.45">
      <c r="A538" s="9"/>
      <c r="B538" s="23" t="s">
        <v>13</v>
      </c>
      <c r="C538" s="24" t="s">
        <v>821</v>
      </c>
      <c r="D538" s="21" t="s">
        <v>822</v>
      </c>
      <c r="E538" s="21" t="s">
        <v>15</v>
      </c>
      <c r="F538" s="21" t="s">
        <v>1630</v>
      </c>
      <c r="G538" s="21" t="s">
        <v>1094</v>
      </c>
      <c r="H538" s="22">
        <v>7944</v>
      </c>
      <c r="I538" s="22">
        <v>8822</v>
      </c>
      <c r="J538" s="22">
        <v>9501</v>
      </c>
      <c r="K538" s="19">
        <v>794.40000000000009</v>
      </c>
      <c r="L538" s="20">
        <v>0.99213372664700095</v>
      </c>
      <c r="M538" s="20">
        <v>1.1232686980609419</v>
      </c>
      <c r="N538" s="20">
        <v>1.0177304964539007</v>
      </c>
      <c r="O538" s="20">
        <v>0.99406175771971494</v>
      </c>
      <c r="P538" s="20">
        <v>1.1189376443418013</v>
      </c>
      <c r="Q538" s="20">
        <v>0.97862767154105734</v>
      </c>
      <c r="R538" s="9"/>
    </row>
    <row r="539" spans="1:18" s="31" customFormat="1" x14ac:dyDescent="0.45">
      <c r="A539" s="9"/>
      <c r="B539" s="23" t="s">
        <v>13</v>
      </c>
      <c r="C539" s="24" t="s">
        <v>823</v>
      </c>
      <c r="D539" s="21" t="s">
        <v>823</v>
      </c>
      <c r="E539" s="21" t="s">
        <v>15</v>
      </c>
      <c r="F539" s="21" t="s">
        <v>1631</v>
      </c>
      <c r="G539" s="21" t="s">
        <v>1094</v>
      </c>
      <c r="H539" s="22">
        <v>3678</v>
      </c>
      <c r="I539" s="22">
        <v>3796</v>
      </c>
      <c r="J539" s="22">
        <v>3800</v>
      </c>
      <c r="K539" s="19">
        <v>367.8</v>
      </c>
      <c r="L539" s="20">
        <v>1.0707070707070707</v>
      </c>
      <c r="M539" s="20">
        <v>1.0618556701030928</v>
      </c>
      <c r="N539" s="20">
        <v>0.99697885196374625</v>
      </c>
      <c r="O539" s="20">
        <v>1.0607902735562309</v>
      </c>
      <c r="P539" s="20">
        <v>1.0552147239263803</v>
      </c>
      <c r="Q539" s="20">
        <v>1.0030674846625767</v>
      </c>
      <c r="R539" s="9"/>
    </row>
    <row r="540" spans="1:18" s="31" customFormat="1" x14ac:dyDescent="0.45">
      <c r="A540" s="9"/>
      <c r="B540" s="23" t="s">
        <v>13</v>
      </c>
      <c r="C540" s="24" t="s">
        <v>824</v>
      </c>
      <c r="D540" s="21" t="s">
        <v>824</v>
      </c>
      <c r="E540" s="21" t="s">
        <v>15</v>
      </c>
      <c r="F540" s="21" t="s">
        <v>1632</v>
      </c>
      <c r="G540" s="21" t="s">
        <v>1094</v>
      </c>
      <c r="H540" s="22">
        <v>401</v>
      </c>
      <c r="I540" s="22">
        <v>420</v>
      </c>
      <c r="J540" s="22">
        <v>428</v>
      </c>
      <c r="K540" s="19">
        <v>40.1</v>
      </c>
      <c r="L540" s="20">
        <v>1.0851063829787233</v>
      </c>
      <c r="M540" s="20">
        <v>1.3448275862068966</v>
      </c>
      <c r="N540" s="20">
        <v>1.0249999999999999</v>
      </c>
      <c r="O540" s="20">
        <v>1.125</v>
      </c>
      <c r="P540" s="20">
        <v>1.1777777777777778</v>
      </c>
      <c r="Q540" s="20">
        <v>0.91111111111111109</v>
      </c>
      <c r="R540" s="9"/>
    </row>
    <row r="541" spans="1:18" s="31" customFormat="1" x14ac:dyDescent="0.45">
      <c r="A541" s="9"/>
      <c r="B541" s="23" t="s">
        <v>13</v>
      </c>
      <c r="C541" s="24" t="s">
        <v>825</v>
      </c>
      <c r="D541" s="21" t="s">
        <v>825</v>
      </c>
      <c r="E541" s="21" t="s">
        <v>15</v>
      </c>
      <c r="F541" s="21" t="s">
        <v>1633</v>
      </c>
      <c r="G541" s="21" t="s">
        <v>1094</v>
      </c>
      <c r="H541" s="22">
        <v>164</v>
      </c>
      <c r="I541" s="22">
        <v>161</v>
      </c>
      <c r="J541" s="22">
        <v>147</v>
      </c>
      <c r="K541" s="19">
        <v>16.400000000000002</v>
      </c>
      <c r="L541" s="20">
        <v>0.6875</v>
      </c>
      <c r="M541" s="20">
        <v>0.81818181818181823</v>
      </c>
      <c r="N541" s="20">
        <v>0.7857142857142857</v>
      </c>
      <c r="O541" s="20">
        <v>0.5714285714285714</v>
      </c>
      <c r="P541" s="20">
        <v>0.7857142857142857</v>
      </c>
      <c r="Q541" s="20">
        <v>0.8571428571428571</v>
      </c>
      <c r="R541" s="9"/>
    </row>
    <row r="542" spans="1:18" s="31" customFormat="1" x14ac:dyDescent="0.45">
      <c r="A542" s="9"/>
      <c r="B542" s="23" t="s">
        <v>13</v>
      </c>
      <c r="C542" s="24" t="s">
        <v>826</v>
      </c>
      <c r="D542" s="21" t="s">
        <v>827</v>
      </c>
      <c r="E542" s="21" t="s">
        <v>15</v>
      </c>
      <c r="F542" s="21" t="s">
        <v>1634</v>
      </c>
      <c r="G542" s="21" t="s">
        <v>1094</v>
      </c>
      <c r="H542" s="22">
        <v>5932</v>
      </c>
      <c r="I542" s="22">
        <v>6575</v>
      </c>
      <c r="J542" s="22">
        <v>6302</v>
      </c>
      <c r="K542" s="19">
        <v>593.20000000000005</v>
      </c>
      <c r="L542" s="20">
        <v>0.97709923664122134</v>
      </c>
      <c r="M542" s="20">
        <v>1.1499999999999999</v>
      </c>
      <c r="N542" s="20">
        <v>0.96707105719237429</v>
      </c>
      <c r="O542" s="20">
        <v>0.98788927335640142</v>
      </c>
      <c r="P542" s="20">
        <v>1.1077738515901061</v>
      </c>
      <c r="Q542" s="20">
        <v>0.98782608695652174</v>
      </c>
      <c r="R542" s="9"/>
    </row>
    <row r="543" spans="1:18" s="31" customFormat="1" x14ac:dyDescent="0.45">
      <c r="A543" s="9"/>
      <c r="B543" s="23" t="s">
        <v>13</v>
      </c>
      <c r="C543" s="24" t="s">
        <v>828</v>
      </c>
      <c r="D543" s="21" t="s">
        <v>828</v>
      </c>
      <c r="E543" s="21" t="s">
        <v>15</v>
      </c>
      <c r="F543" s="21" t="s">
        <v>1635</v>
      </c>
      <c r="G543" s="21" t="s">
        <v>1094</v>
      </c>
      <c r="H543" s="22">
        <v>3689</v>
      </c>
      <c r="I543" s="22">
        <v>3911</v>
      </c>
      <c r="J543" s="22">
        <v>3935</v>
      </c>
      <c r="K543" s="19">
        <v>368.90000000000003</v>
      </c>
      <c r="L543" s="20">
        <v>1.0811455847255369</v>
      </c>
      <c r="M543" s="20">
        <v>1.1194968553459119</v>
      </c>
      <c r="N543" s="20">
        <v>1.0755813953488371</v>
      </c>
      <c r="O543" s="20">
        <v>1.0756302521008403</v>
      </c>
      <c r="P543" s="20">
        <v>1.0526315789473684</v>
      </c>
      <c r="Q543" s="20">
        <v>1.0602739726027397</v>
      </c>
      <c r="R543" s="9"/>
    </row>
    <row r="544" spans="1:18" s="31" customFormat="1" x14ac:dyDescent="0.45">
      <c r="A544" s="9"/>
      <c r="B544" s="23" t="s">
        <v>13</v>
      </c>
      <c r="C544" s="24" t="s">
        <v>829</v>
      </c>
      <c r="D544" s="21" t="s">
        <v>829</v>
      </c>
      <c r="E544" s="21" t="s">
        <v>15</v>
      </c>
      <c r="F544" s="21" t="s">
        <v>1636</v>
      </c>
      <c r="G544" s="21" t="s">
        <v>1094</v>
      </c>
      <c r="H544" s="22">
        <v>883</v>
      </c>
      <c r="I544" s="22">
        <v>928</v>
      </c>
      <c r="J544" s="22">
        <v>940</v>
      </c>
      <c r="K544" s="19">
        <v>88.300000000000011</v>
      </c>
      <c r="L544" s="20">
        <v>1.1274509803921569</v>
      </c>
      <c r="M544" s="20">
        <v>1.2112676056338028</v>
      </c>
      <c r="N544" s="20">
        <v>1.0117647058823529</v>
      </c>
      <c r="O544" s="20">
        <v>1.0823529411764705</v>
      </c>
      <c r="P544" s="20">
        <v>1.1529411764705881</v>
      </c>
      <c r="Q544" s="20">
        <v>0.96470588235294119</v>
      </c>
      <c r="R544" s="9"/>
    </row>
    <row r="545" spans="1:18" s="31" customFormat="1" x14ac:dyDescent="0.45">
      <c r="A545" s="9"/>
      <c r="B545" s="23" t="s">
        <v>13</v>
      </c>
      <c r="C545" s="24" t="s">
        <v>830</v>
      </c>
      <c r="D545" s="21" t="s">
        <v>830</v>
      </c>
      <c r="E545" s="21" t="s">
        <v>15</v>
      </c>
      <c r="F545" s="21" t="s">
        <v>1637</v>
      </c>
      <c r="G545" s="21" t="s">
        <v>1094</v>
      </c>
      <c r="H545" s="22">
        <v>4693</v>
      </c>
      <c r="I545" s="22">
        <v>5016</v>
      </c>
      <c r="J545" s="22">
        <v>4821</v>
      </c>
      <c r="K545" s="19">
        <v>469.3</v>
      </c>
      <c r="L545" s="20">
        <v>1.050709939148073</v>
      </c>
      <c r="M545" s="20">
        <v>1.173134328358209</v>
      </c>
      <c r="N545" s="20">
        <v>0.98430493273542596</v>
      </c>
      <c r="O545" s="20">
        <v>0.98905908096280093</v>
      </c>
      <c r="P545" s="20">
        <v>0.93067226890756305</v>
      </c>
      <c r="Q545" s="20">
        <v>0.93162393162393164</v>
      </c>
      <c r="R545" s="9"/>
    </row>
    <row r="546" spans="1:18" s="31" customFormat="1" x14ac:dyDescent="0.45">
      <c r="A546" s="9"/>
      <c r="B546" s="23" t="s">
        <v>13</v>
      </c>
      <c r="C546" s="24" t="s">
        <v>831</v>
      </c>
      <c r="D546" s="21" t="s">
        <v>832</v>
      </c>
      <c r="E546" s="21" t="s">
        <v>15</v>
      </c>
      <c r="F546" s="21" t="s">
        <v>1638</v>
      </c>
      <c r="G546" s="21" t="s">
        <v>1094</v>
      </c>
      <c r="H546" s="22">
        <v>1249</v>
      </c>
      <c r="I546" s="22">
        <v>1502</v>
      </c>
      <c r="J546" s="22">
        <v>1810</v>
      </c>
      <c r="K546" s="19">
        <v>124.9</v>
      </c>
      <c r="L546" s="20">
        <v>1.0376344086021505</v>
      </c>
      <c r="M546" s="20">
        <v>1.0202702702702702</v>
      </c>
      <c r="N546" s="20">
        <v>0.95569620253164556</v>
      </c>
      <c r="O546" s="20">
        <v>1.0240963855421688</v>
      </c>
      <c r="P546" s="20">
        <v>0.94610778443113774</v>
      </c>
      <c r="Q546" s="20">
        <v>0.90697674418604646</v>
      </c>
      <c r="R546" s="9"/>
    </row>
    <row r="547" spans="1:18" s="31" customFormat="1" x14ac:dyDescent="0.45">
      <c r="A547" s="9"/>
      <c r="B547" s="23" t="s">
        <v>13</v>
      </c>
      <c r="C547" s="24" t="s">
        <v>833</v>
      </c>
      <c r="D547" s="21" t="s">
        <v>834</v>
      </c>
      <c r="E547" s="21" t="s">
        <v>15</v>
      </c>
      <c r="F547" s="21" t="s">
        <v>1639</v>
      </c>
      <c r="G547" s="21" t="s">
        <v>1094</v>
      </c>
      <c r="H547" s="22">
        <v>5640</v>
      </c>
      <c r="I547" s="22">
        <v>6611</v>
      </c>
      <c r="J547" s="22">
        <v>6279</v>
      </c>
      <c r="K547" s="19">
        <v>564</v>
      </c>
      <c r="L547" s="20">
        <v>0.86532951289398286</v>
      </c>
      <c r="M547" s="20">
        <v>1.043010752688172</v>
      </c>
      <c r="N547" s="20">
        <v>0.95360824742268047</v>
      </c>
      <c r="O547" s="20">
        <v>0.95704467353951894</v>
      </c>
      <c r="P547" s="20">
        <v>0.9776632302405498</v>
      </c>
      <c r="Q547" s="20">
        <v>0.9776632302405498</v>
      </c>
      <c r="R547" s="9"/>
    </row>
    <row r="548" spans="1:18" s="31" customFormat="1" x14ac:dyDescent="0.45">
      <c r="A548" s="9"/>
      <c r="B548" s="23" t="s">
        <v>13</v>
      </c>
      <c r="C548" s="24" t="s">
        <v>835</v>
      </c>
      <c r="D548" s="21" t="s">
        <v>835</v>
      </c>
      <c r="E548" s="21" t="s">
        <v>15</v>
      </c>
      <c r="F548" s="21" t="s">
        <v>1640</v>
      </c>
      <c r="G548" s="21" t="s">
        <v>1094</v>
      </c>
      <c r="H548" s="22">
        <v>75</v>
      </c>
      <c r="I548" s="22">
        <v>76</v>
      </c>
      <c r="J548" s="22">
        <v>72</v>
      </c>
      <c r="K548" s="19">
        <v>7.5</v>
      </c>
      <c r="L548" s="20">
        <v>1</v>
      </c>
      <c r="M548" s="20">
        <v>1</v>
      </c>
      <c r="N548" s="20">
        <v>0.8571428571428571</v>
      </c>
      <c r="O548" s="20">
        <v>1</v>
      </c>
      <c r="P548" s="20">
        <v>1.1428571428571428</v>
      </c>
      <c r="Q548" s="20">
        <v>1</v>
      </c>
      <c r="R548" s="9"/>
    </row>
    <row r="549" spans="1:18" s="31" customFormat="1" x14ac:dyDescent="0.45">
      <c r="A549" s="9"/>
      <c r="B549" s="23" t="s">
        <v>13</v>
      </c>
      <c r="C549" s="24" t="s">
        <v>836</v>
      </c>
      <c r="D549" s="21" t="s">
        <v>837</v>
      </c>
      <c r="E549" s="21" t="s">
        <v>15</v>
      </c>
      <c r="F549" s="21" t="s">
        <v>1641</v>
      </c>
      <c r="G549" s="21" t="s">
        <v>1094</v>
      </c>
      <c r="H549" s="22">
        <v>4833</v>
      </c>
      <c r="I549" s="22">
        <v>5553</v>
      </c>
      <c r="J549" s="22">
        <v>6190</v>
      </c>
      <c r="K549" s="19">
        <v>483.3</v>
      </c>
      <c r="L549" s="20">
        <v>1.0708215297450425</v>
      </c>
      <c r="M549" s="20">
        <v>1.085551330798479</v>
      </c>
      <c r="N549" s="20">
        <v>0.98652694610778446</v>
      </c>
      <c r="O549" s="20">
        <v>0.99555555555555553</v>
      </c>
      <c r="P549" s="20">
        <v>0.94729542302357839</v>
      </c>
      <c r="Q549" s="20">
        <v>0.94023904382470125</v>
      </c>
      <c r="R549" s="9"/>
    </row>
    <row r="550" spans="1:18" s="31" customFormat="1" x14ac:dyDescent="0.45">
      <c r="A550" s="9"/>
      <c r="B550" s="23" t="s">
        <v>13</v>
      </c>
      <c r="C550" s="24" t="s">
        <v>838</v>
      </c>
      <c r="D550" s="21" t="s">
        <v>838</v>
      </c>
      <c r="E550" s="21" t="s">
        <v>15</v>
      </c>
      <c r="F550" s="21" t="s">
        <v>1642</v>
      </c>
      <c r="G550" s="21" t="s">
        <v>1094</v>
      </c>
      <c r="H550" s="22">
        <v>0</v>
      </c>
      <c r="I550" s="22">
        <v>0</v>
      </c>
      <c r="J550" s="22">
        <v>0</v>
      </c>
      <c r="K550" s="19">
        <v>0</v>
      </c>
      <c r="L550" s="20" t="s">
        <v>1823</v>
      </c>
      <c r="M550" s="20" t="s">
        <v>1823</v>
      </c>
      <c r="N550" s="20" t="s">
        <v>1823</v>
      </c>
      <c r="O550" s="20" t="s">
        <v>1823</v>
      </c>
      <c r="P550" s="20" t="s">
        <v>1823</v>
      </c>
      <c r="Q550" s="20" t="s">
        <v>1823</v>
      </c>
      <c r="R550" s="9"/>
    </row>
    <row r="551" spans="1:18" s="31" customFormat="1" x14ac:dyDescent="0.45">
      <c r="A551" s="9"/>
      <c r="B551" s="23" t="s">
        <v>13</v>
      </c>
      <c r="C551" s="24" t="s">
        <v>839</v>
      </c>
      <c r="D551" s="21" t="s">
        <v>839</v>
      </c>
      <c r="E551" s="21" t="s">
        <v>15</v>
      </c>
      <c r="F551" s="21" t="s">
        <v>1643</v>
      </c>
      <c r="G551" s="21" t="s">
        <v>1094</v>
      </c>
      <c r="H551" s="22">
        <v>0</v>
      </c>
      <c r="I551" s="22">
        <v>0</v>
      </c>
      <c r="J551" s="22">
        <v>0</v>
      </c>
      <c r="K551" s="19">
        <v>0</v>
      </c>
      <c r="L551" s="20" t="s">
        <v>1823</v>
      </c>
      <c r="M551" s="20" t="s">
        <v>1823</v>
      </c>
      <c r="N551" s="20" t="s">
        <v>1823</v>
      </c>
      <c r="O551" s="20" t="s">
        <v>1823</v>
      </c>
      <c r="P551" s="20" t="s">
        <v>1823</v>
      </c>
      <c r="Q551" s="20" t="s">
        <v>1823</v>
      </c>
      <c r="R551" s="9"/>
    </row>
    <row r="552" spans="1:18" s="31" customFormat="1" x14ac:dyDescent="0.45">
      <c r="A552" s="9"/>
      <c r="B552" s="23" t="s">
        <v>13</v>
      </c>
      <c r="C552" s="24" t="s">
        <v>840</v>
      </c>
      <c r="D552" s="21" t="s">
        <v>840</v>
      </c>
      <c r="E552" s="21" t="s">
        <v>15</v>
      </c>
      <c r="F552" s="21" t="s">
        <v>1644</v>
      </c>
      <c r="G552" s="21" t="s">
        <v>1094</v>
      </c>
      <c r="H552" s="22">
        <v>44747</v>
      </c>
      <c r="I552" s="22">
        <v>67062</v>
      </c>
      <c r="J552" s="22">
        <v>75577</v>
      </c>
      <c r="K552" s="19">
        <v>4474.7</v>
      </c>
      <c r="L552" s="20">
        <v>0.87767150785216674</v>
      </c>
      <c r="M552" s="20">
        <v>1.0557917109458024</v>
      </c>
      <c r="N552" s="20">
        <v>0.94545196939642961</v>
      </c>
      <c r="O552" s="20">
        <v>0.94842731652026069</v>
      </c>
      <c r="P552" s="20">
        <v>0.95196939642958345</v>
      </c>
      <c r="Q552" s="20">
        <v>0.95466137716066879</v>
      </c>
      <c r="R552" s="9"/>
    </row>
    <row r="553" spans="1:18" s="31" customFormat="1" x14ac:dyDescent="0.45">
      <c r="A553" s="9"/>
      <c r="B553" s="23" t="s">
        <v>13</v>
      </c>
      <c r="C553" s="24" t="s">
        <v>841</v>
      </c>
      <c r="D553" s="21" t="s">
        <v>841</v>
      </c>
      <c r="E553" s="21" t="s">
        <v>15</v>
      </c>
      <c r="F553" s="21" t="s">
        <v>1645</v>
      </c>
      <c r="G553" s="21" t="s">
        <v>1094</v>
      </c>
      <c r="H553" s="22">
        <v>44959</v>
      </c>
      <c r="I553" s="22">
        <v>68236</v>
      </c>
      <c r="J553" s="22">
        <v>74187</v>
      </c>
      <c r="K553" s="19">
        <v>4495.9000000000005</v>
      </c>
      <c r="L553" s="20">
        <v>0.80750137892995033</v>
      </c>
      <c r="M553" s="20">
        <v>0.97186827734568926</v>
      </c>
      <c r="N553" s="20">
        <v>0.86391315859147466</v>
      </c>
      <c r="O553" s="20">
        <v>0.88813873444532698</v>
      </c>
      <c r="P553" s="20">
        <v>0.88244638602065129</v>
      </c>
      <c r="Q553" s="20">
        <v>0.85014561821551493</v>
      </c>
      <c r="R553" s="9"/>
    </row>
    <row r="554" spans="1:18" s="31" customFormat="1" x14ac:dyDescent="0.45">
      <c r="A554" s="9"/>
      <c r="B554" s="23" t="s">
        <v>13</v>
      </c>
      <c r="C554" s="24" t="s">
        <v>842</v>
      </c>
      <c r="D554" s="21" t="s">
        <v>843</v>
      </c>
      <c r="E554" s="21" t="s">
        <v>15</v>
      </c>
      <c r="F554" s="21" t="s">
        <v>1646</v>
      </c>
      <c r="G554" s="21" t="s">
        <v>1094</v>
      </c>
      <c r="H554" s="22">
        <v>172298</v>
      </c>
      <c r="I554" s="22">
        <v>170069</v>
      </c>
      <c r="J554" s="22">
        <v>149992</v>
      </c>
      <c r="K554" s="19">
        <v>17229.8</v>
      </c>
      <c r="L554" s="20">
        <v>0.82999502363772082</v>
      </c>
      <c r="M554" s="20">
        <v>1.280618084700496</v>
      </c>
      <c r="N554" s="20">
        <v>0.97527375485694101</v>
      </c>
      <c r="O554" s="20">
        <v>1.0561839012925969</v>
      </c>
      <c r="P554" s="20">
        <v>1.041857193105874</v>
      </c>
      <c r="Q554" s="20">
        <v>0.90925653423025721</v>
      </c>
      <c r="R554" s="9"/>
    </row>
    <row r="555" spans="1:18" s="31" customFormat="1" x14ac:dyDescent="0.45">
      <c r="A555" s="9"/>
      <c r="B555" s="23" t="s">
        <v>13</v>
      </c>
      <c r="C555" s="24" t="s">
        <v>844</v>
      </c>
      <c r="D555" s="21" t="s">
        <v>844</v>
      </c>
      <c r="E555" s="21" t="s">
        <v>15</v>
      </c>
      <c r="F555" s="21" t="s">
        <v>1647</v>
      </c>
      <c r="G555" s="21" t="s">
        <v>1094</v>
      </c>
      <c r="H555" s="22">
        <v>0</v>
      </c>
      <c r="I555" s="22">
        <v>546</v>
      </c>
      <c r="J555" s="22">
        <v>3682</v>
      </c>
      <c r="K555" s="19">
        <v>0</v>
      </c>
      <c r="L555" s="20">
        <v>1.0381165919282511</v>
      </c>
      <c r="M555" s="20">
        <v>0.94812680115273773</v>
      </c>
      <c r="N555" s="20">
        <v>0.95629820051413883</v>
      </c>
      <c r="O555" s="20">
        <v>0.99744245524296671</v>
      </c>
      <c r="P555" s="20">
        <v>1.0074441687344913</v>
      </c>
      <c r="Q555" s="20">
        <v>0.91727493917274938</v>
      </c>
      <c r="R555" s="9"/>
    </row>
    <row r="556" spans="1:18" s="31" customFormat="1" x14ac:dyDescent="0.45">
      <c r="A556" s="9"/>
      <c r="B556" s="23" t="s">
        <v>13</v>
      </c>
      <c r="C556" s="24" t="s">
        <v>845</v>
      </c>
      <c r="D556" s="21" t="s">
        <v>845</v>
      </c>
      <c r="E556" s="21" t="s">
        <v>15</v>
      </c>
      <c r="F556" s="21" t="s">
        <v>1648</v>
      </c>
      <c r="G556" s="21" t="s">
        <v>1094</v>
      </c>
      <c r="H556" s="22">
        <v>0</v>
      </c>
      <c r="I556" s="22">
        <v>1384</v>
      </c>
      <c r="J556" s="22">
        <v>6640</v>
      </c>
      <c r="K556" s="19">
        <v>0</v>
      </c>
      <c r="L556" s="20">
        <v>0.97162315550510781</v>
      </c>
      <c r="M556" s="20">
        <v>0.94803149606299209</v>
      </c>
      <c r="N556" s="20">
        <v>1.0171919770773639</v>
      </c>
      <c r="O556" s="20">
        <v>0.95622435020519836</v>
      </c>
      <c r="P556" s="20">
        <v>0.98548812664907648</v>
      </c>
      <c r="Q556" s="20">
        <v>0.87581699346405228</v>
      </c>
      <c r="R556" s="9"/>
    </row>
    <row r="557" spans="1:18" s="31" customFormat="1" x14ac:dyDescent="0.45">
      <c r="A557" s="9"/>
      <c r="B557" s="23" t="s">
        <v>13</v>
      </c>
      <c r="C557" s="24" t="s">
        <v>846</v>
      </c>
      <c r="D557" s="21" t="s">
        <v>846</v>
      </c>
      <c r="E557" s="21" t="s">
        <v>15</v>
      </c>
      <c r="F557" s="21" t="s">
        <v>1649</v>
      </c>
      <c r="G557" s="21" t="s">
        <v>1094</v>
      </c>
      <c r="H557" s="22">
        <v>0</v>
      </c>
      <c r="I557" s="22">
        <v>4183</v>
      </c>
      <c r="J557" s="22">
        <v>26711</v>
      </c>
      <c r="K557" s="19">
        <v>0</v>
      </c>
      <c r="L557" s="20">
        <v>1.0449612403100774</v>
      </c>
      <c r="M557" s="20">
        <v>0.96249002394253791</v>
      </c>
      <c r="N557" s="20">
        <v>1.0228816589202718</v>
      </c>
      <c r="O557" s="20">
        <v>0.93771389459274468</v>
      </c>
      <c r="P557" s="20">
        <v>0.96139887825800063</v>
      </c>
      <c r="Q557" s="20">
        <v>0.88971539456662352</v>
      </c>
      <c r="R557" s="9"/>
    </row>
    <row r="558" spans="1:18" s="31" customFormat="1" x14ac:dyDescent="0.45">
      <c r="A558" s="9"/>
      <c r="B558" s="23" t="s">
        <v>13</v>
      </c>
      <c r="C558" s="24" t="s">
        <v>847</v>
      </c>
      <c r="D558" s="21" t="s">
        <v>847</v>
      </c>
      <c r="E558" s="21" t="s">
        <v>15</v>
      </c>
      <c r="F558" s="21" t="s">
        <v>1650</v>
      </c>
      <c r="G558" s="21" t="s">
        <v>1094</v>
      </c>
      <c r="H558" s="22">
        <v>0</v>
      </c>
      <c r="I558" s="22">
        <v>25</v>
      </c>
      <c r="J558" s="22">
        <v>64</v>
      </c>
      <c r="K558" s="19">
        <v>0</v>
      </c>
      <c r="L558" s="20">
        <v>1.4285714285714286</v>
      </c>
      <c r="M558" s="20">
        <v>1</v>
      </c>
      <c r="N558" s="20">
        <v>1</v>
      </c>
      <c r="O558" s="20">
        <v>0.5714285714285714</v>
      </c>
      <c r="P558" s="20">
        <v>1</v>
      </c>
      <c r="Q558" s="20">
        <v>1.2857142857142858</v>
      </c>
      <c r="R558" s="9"/>
    </row>
    <row r="559" spans="1:18" s="31" customFormat="1" x14ac:dyDescent="0.45">
      <c r="A559" s="9"/>
      <c r="B559" s="23" t="s">
        <v>13</v>
      </c>
      <c r="C559" s="24" t="s">
        <v>848</v>
      </c>
      <c r="D559" s="21" t="s">
        <v>848</v>
      </c>
      <c r="E559" s="21" t="s">
        <v>15</v>
      </c>
      <c r="F559" s="21" t="s">
        <v>1651</v>
      </c>
      <c r="G559" s="21" t="s">
        <v>1094</v>
      </c>
      <c r="H559" s="22">
        <v>0</v>
      </c>
      <c r="I559" s="22">
        <v>66</v>
      </c>
      <c r="J559" s="22">
        <v>339</v>
      </c>
      <c r="K559" s="19">
        <v>0</v>
      </c>
      <c r="L559" s="20">
        <v>0.92105263157894735</v>
      </c>
      <c r="M559" s="20">
        <v>1</v>
      </c>
      <c r="N559" s="20">
        <v>0.875</v>
      </c>
      <c r="O559" s="20">
        <v>0.9375</v>
      </c>
      <c r="P559" s="20">
        <v>0.93939393939393945</v>
      </c>
      <c r="Q559" s="20">
        <v>1.0303030303030303</v>
      </c>
      <c r="R559" s="9"/>
    </row>
    <row r="560" spans="1:18" s="31" customFormat="1" x14ac:dyDescent="0.45">
      <c r="A560" s="9"/>
      <c r="B560" s="23" t="s">
        <v>13</v>
      </c>
      <c r="C560" s="24" t="s">
        <v>849</v>
      </c>
      <c r="D560" s="21" t="s">
        <v>849</v>
      </c>
      <c r="E560" s="21" t="s">
        <v>15</v>
      </c>
      <c r="F560" s="21" t="s">
        <v>1652</v>
      </c>
      <c r="G560" s="21" t="s">
        <v>1094</v>
      </c>
      <c r="H560" s="22">
        <v>3447</v>
      </c>
      <c r="I560" s="22">
        <v>5045</v>
      </c>
      <c r="J560" s="22">
        <v>4409</v>
      </c>
      <c r="K560" s="19">
        <v>344.70000000000005</v>
      </c>
      <c r="L560" s="20">
        <v>0.76888888888888884</v>
      </c>
      <c r="M560" s="20">
        <v>0.96825396825396826</v>
      </c>
      <c r="N560" s="20">
        <v>1.1650793650793652</v>
      </c>
      <c r="O560" s="20">
        <v>0.82539682539682535</v>
      </c>
      <c r="P560" s="20">
        <v>0.83492063492063495</v>
      </c>
      <c r="Q560" s="20">
        <v>1.1301587301587301</v>
      </c>
      <c r="R560" s="9"/>
    </row>
    <row r="561" spans="1:18" s="31" customFormat="1" x14ac:dyDescent="0.45">
      <c r="A561" s="9"/>
      <c r="B561" s="23" t="s">
        <v>13</v>
      </c>
      <c r="C561" s="24" t="s">
        <v>850</v>
      </c>
      <c r="D561" s="21" t="s">
        <v>851</v>
      </c>
      <c r="E561" s="21" t="s">
        <v>15</v>
      </c>
      <c r="F561" s="21" t="s">
        <v>1653</v>
      </c>
      <c r="G561" s="21" t="s">
        <v>1094</v>
      </c>
      <c r="H561" s="22">
        <v>44568</v>
      </c>
      <c r="I561" s="22">
        <v>68293</v>
      </c>
      <c r="J561" s="22">
        <v>86279</v>
      </c>
      <c r="K561" s="19">
        <v>4456.8</v>
      </c>
      <c r="L561" s="20">
        <v>1.1310503388189739</v>
      </c>
      <c r="M561" s="20">
        <v>1.2677916360968451</v>
      </c>
      <c r="N561" s="20">
        <v>1.0172494172494173</v>
      </c>
      <c r="O561" s="20">
        <v>0.931134469010511</v>
      </c>
      <c r="P561" s="20">
        <v>0.77246105919003116</v>
      </c>
      <c r="Q561" s="20">
        <v>0.83163332891773745</v>
      </c>
      <c r="R561" s="9"/>
    </row>
    <row r="562" spans="1:18" s="31" customFormat="1" x14ac:dyDescent="0.45">
      <c r="A562" s="9"/>
      <c r="B562" s="23" t="s">
        <v>13</v>
      </c>
      <c r="C562" s="24" t="s">
        <v>852</v>
      </c>
      <c r="D562" s="21" t="s">
        <v>852</v>
      </c>
      <c r="E562" s="21" t="s">
        <v>15</v>
      </c>
      <c r="F562" s="21" t="s">
        <v>1654</v>
      </c>
      <c r="G562" s="21" t="s">
        <v>1094</v>
      </c>
      <c r="H562" s="22">
        <v>12300</v>
      </c>
      <c r="I562" s="22">
        <v>17112</v>
      </c>
      <c r="J562" s="22">
        <v>14469</v>
      </c>
      <c r="K562" s="19">
        <v>1230</v>
      </c>
      <c r="L562" s="20">
        <v>0.88130841121495329</v>
      </c>
      <c r="M562" s="20">
        <v>1.7705583756345178</v>
      </c>
      <c r="N562" s="20">
        <v>0.73096446700507611</v>
      </c>
      <c r="O562" s="20">
        <v>0.82608695652173914</v>
      </c>
      <c r="P562" s="20">
        <v>0.92472024415055953</v>
      </c>
      <c r="Q562" s="20">
        <v>1.0239234449760766</v>
      </c>
      <c r="R562" s="9"/>
    </row>
    <row r="563" spans="1:18" s="31" customFormat="1" x14ac:dyDescent="0.45">
      <c r="A563" s="9"/>
      <c r="B563" s="23" t="s">
        <v>13</v>
      </c>
      <c r="C563" s="24" t="s">
        <v>853</v>
      </c>
      <c r="D563" s="21" t="s">
        <v>853</v>
      </c>
      <c r="E563" s="21" t="s">
        <v>15</v>
      </c>
      <c r="F563" s="21" t="s">
        <v>1655</v>
      </c>
      <c r="G563" s="21" t="s">
        <v>1094</v>
      </c>
      <c r="H563" s="22">
        <v>1128</v>
      </c>
      <c r="I563" s="22">
        <v>1233</v>
      </c>
      <c r="J563" s="22">
        <v>1300</v>
      </c>
      <c r="K563" s="19">
        <v>112.80000000000001</v>
      </c>
      <c r="L563" s="20">
        <v>1</v>
      </c>
      <c r="M563" s="20">
        <v>1.2596153846153846</v>
      </c>
      <c r="N563" s="20">
        <v>1.0689655172413792</v>
      </c>
      <c r="O563" s="20">
        <v>1.1448275862068966</v>
      </c>
      <c r="P563" s="20">
        <v>1.1568627450980393</v>
      </c>
      <c r="Q563" s="20">
        <v>0.98726114649681529</v>
      </c>
      <c r="R563" s="9"/>
    </row>
    <row r="564" spans="1:18" s="31" customFormat="1" x14ac:dyDescent="0.45">
      <c r="A564" s="9"/>
      <c r="B564" s="23" t="s">
        <v>13</v>
      </c>
      <c r="C564" s="24" t="s">
        <v>854</v>
      </c>
      <c r="D564" s="21" t="s">
        <v>854</v>
      </c>
      <c r="E564" s="21" t="s">
        <v>15</v>
      </c>
      <c r="F564" s="21" t="s">
        <v>1656</v>
      </c>
      <c r="G564" s="21" t="s">
        <v>1094</v>
      </c>
      <c r="H564" s="22">
        <v>1502</v>
      </c>
      <c r="I564" s="22">
        <v>1722</v>
      </c>
      <c r="J564" s="22">
        <v>1855</v>
      </c>
      <c r="K564" s="19">
        <v>150.20000000000002</v>
      </c>
      <c r="L564" s="20">
        <v>1.0220264317180616</v>
      </c>
      <c r="M564" s="20">
        <v>1.2147239263803682</v>
      </c>
      <c r="N564" s="20">
        <v>1.4041450777202074</v>
      </c>
      <c r="O564" s="20">
        <v>1.1383928571428572</v>
      </c>
      <c r="P564" s="20">
        <v>1.1266968325791855</v>
      </c>
      <c r="Q564" s="20">
        <v>1.0044247787610618</v>
      </c>
      <c r="R564" s="9"/>
    </row>
    <row r="565" spans="1:18" s="31" customFormat="1" x14ac:dyDescent="0.45">
      <c r="A565" s="9"/>
      <c r="B565" s="23" t="s">
        <v>13</v>
      </c>
      <c r="C565" s="24" t="s">
        <v>855</v>
      </c>
      <c r="D565" s="21" t="s">
        <v>856</v>
      </c>
      <c r="E565" s="21" t="s">
        <v>15</v>
      </c>
      <c r="F565" s="21" t="s">
        <v>1657</v>
      </c>
      <c r="G565" s="21" t="s">
        <v>1094</v>
      </c>
      <c r="H565" s="22">
        <v>912</v>
      </c>
      <c r="I565" s="22">
        <v>873</v>
      </c>
      <c r="J565" s="22">
        <v>897</v>
      </c>
      <c r="K565" s="19">
        <v>91.2</v>
      </c>
      <c r="L565" s="20">
        <v>0.86956521739130432</v>
      </c>
      <c r="M565" s="20">
        <v>1.064516129032258</v>
      </c>
      <c r="N565" s="20">
        <v>0.90909090909090906</v>
      </c>
      <c r="O565" s="20">
        <v>0.93506493506493504</v>
      </c>
      <c r="P565" s="20">
        <v>0.89610389610389607</v>
      </c>
      <c r="Q565" s="20">
        <v>0.89610389610389607</v>
      </c>
      <c r="R565" s="9"/>
    </row>
    <row r="566" spans="1:18" s="31" customFormat="1" x14ac:dyDescent="0.45">
      <c r="A566" s="9"/>
      <c r="B566" s="23" t="s">
        <v>13</v>
      </c>
      <c r="C566" s="24" t="s">
        <v>857</v>
      </c>
      <c r="D566" s="21" t="s">
        <v>858</v>
      </c>
      <c r="E566" s="21" t="s">
        <v>15</v>
      </c>
      <c r="F566" s="21" t="s">
        <v>1658</v>
      </c>
      <c r="G566" s="21" t="s">
        <v>1094</v>
      </c>
      <c r="H566" s="22">
        <v>10052</v>
      </c>
      <c r="I566" s="22">
        <v>9596</v>
      </c>
      <c r="J566" s="22">
        <v>9566</v>
      </c>
      <c r="K566" s="19">
        <v>1005.2</v>
      </c>
      <c r="L566" s="20">
        <v>0.95129533678756473</v>
      </c>
      <c r="M566" s="20">
        <v>1.0248447204968945</v>
      </c>
      <c r="N566" s="20">
        <v>0.97388059701492535</v>
      </c>
      <c r="O566" s="20">
        <v>0.95398009950248752</v>
      </c>
      <c r="P566" s="20">
        <v>0.95771144278606968</v>
      </c>
      <c r="Q566" s="20">
        <v>0.95771144278606968</v>
      </c>
      <c r="R566" s="9"/>
    </row>
    <row r="567" spans="1:18" s="31" customFormat="1" x14ac:dyDescent="0.45">
      <c r="A567" s="9"/>
      <c r="B567" s="23" t="s">
        <v>13</v>
      </c>
      <c r="C567" s="24" t="s">
        <v>859</v>
      </c>
      <c r="D567" s="21" t="s">
        <v>859</v>
      </c>
      <c r="E567" s="21" t="s">
        <v>15</v>
      </c>
      <c r="F567" s="21" t="s">
        <v>1659</v>
      </c>
      <c r="G567" s="21" t="s">
        <v>1094</v>
      </c>
      <c r="H567" s="22">
        <v>19878</v>
      </c>
      <c r="I567" s="22">
        <v>24776</v>
      </c>
      <c r="J567" s="22">
        <v>25596</v>
      </c>
      <c r="K567" s="19">
        <v>1987.8000000000002</v>
      </c>
      <c r="L567" s="20">
        <v>0.97149203998519063</v>
      </c>
      <c r="M567" s="20">
        <v>1.0133259300388673</v>
      </c>
      <c r="N567" s="20">
        <v>0.97778764993336298</v>
      </c>
      <c r="O567" s="20">
        <v>0.9782318969346957</v>
      </c>
      <c r="P567" s="20">
        <v>0.97290093291870283</v>
      </c>
      <c r="Q567" s="20">
        <v>0.96223900488671699</v>
      </c>
      <c r="R567" s="9"/>
    </row>
    <row r="568" spans="1:18" s="31" customFormat="1" x14ac:dyDescent="0.45">
      <c r="A568" s="9"/>
      <c r="B568" s="23" t="s">
        <v>13</v>
      </c>
      <c r="C568" s="24" t="s">
        <v>860</v>
      </c>
      <c r="D568" s="21" t="s">
        <v>860</v>
      </c>
      <c r="E568" s="21" t="s">
        <v>15</v>
      </c>
      <c r="F568" s="21" t="s">
        <v>1660</v>
      </c>
      <c r="G568" s="21" t="s">
        <v>1094</v>
      </c>
      <c r="H568" s="22">
        <v>1101</v>
      </c>
      <c r="I568" s="22">
        <v>1296</v>
      </c>
      <c r="J568" s="22">
        <v>1126</v>
      </c>
      <c r="K568" s="19">
        <v>110.10000000000001</v>
      </c>
      <c r="L568" s="20">
        <v>0.99212598425196852</v>
      </c>
      <c r="M568" s="20">
        <v>1.1046511627906976</v>
      </c>
      <c r="N568" s="20">
        <v>1</v>
      </c>
      <c r="O568" s="20">
        <v>1.0373831775700935</v>
      </c>
      <c r="P568" s="20">
        <v>0.9719626168224299</v>
      </c>
      <c r="Q568" s="20">
        <v>0.98130841121495327</v>
      </c>
      <c r="R568" s="9"/>
    </row>
    <row r="569" spans="1:18" s="31" customFormat="1" x14ac:dyDescent="0.45">
      <c r="A569" s="9"/>
      <c r="B569" s="23" t="s">
        <v>13</v>
      </c>
      <c r="C569" s="24" t="s">
        <v>861</v>
      </c>
      <c r="D569" s="21" t="s">
        <v>861</v>
      </c>
      <c r="E569" s="21" t="s">
        <v>15</v>
      </c>
      <c r="F569" s="21" t="s">
        <v>1661</v>
      </c>
      <c r="G569" s="21" t="s">
        <v>1094</v>
      </c>
      <c r="H569" s="22">
        <v>15769</v>
      </c>
      <c r="I569" s="22">
        <v>18584</v>
      </c>
      <c r="J569" s="22">
        <v>18000</v>
      </c>
      <c r="K569" s="19">
        <v>1576.9</v>
      </c>
      <c r="L569" s="20">
        <v>1.226533822758259</v>
      </c>
      <c r="M569" s="20">
        <v>1.08835027365129</v>
      </c>
      <c r="N569" s="20">
        <v>0.99186991869918695</v>
      </c>
      <c r="O569" s="20">
        <v>1.0444027517198249</v>
      </c>
      <c r="P569" s="20">
        <v>1.0406504065040652</v>
      </c>
      <c r="Q569" s="20">
        <v>1.0231394621638523</v>
      </c>
      <c r="R569" s="9"/>
    </row>
    <row r="570" spans="1:18" s="31" customFormat="1" x14ac:dyDescent="0.45">
      <c r="A570" s="9"/>
      <c r="B570" s="23" t="s">
        <v>13</v>
      </c>
      <c r="C570" s="24" t="s">
        <v>862</v>
      </c>
      <c r="D570" s="21" t="s">
        <v>862</v>
      </c>
      <c r="E570" s="21" t="s">
        <v>15</v>
      </c>
      <c r="F570" s="21" t="s">
        <v>1662</v>
      </c>
      <c r="G570" s="21" t="s">
        <v>1094</v>
      </c>
      <c r="H570" s="22">
        <v>19931</v>
      </c>
      <c r="I570" s="22">
        <v>23944</v>
      </c>
      <c r="J570" s="22">
        <v>23078</v>
      </c>
      <c r="K570" s="19">
        <v>1993.1000000000001</v>
      </c>
      <c r="L570" s="20">
        <v>0.95134020618556703</v>
      </c>
      <c r="M570" s="20">
        <v>1.0284653465346534</v>
      </c>
      <c r="N570" s="20">
        <v>0.96633663366336631</v>
      </c>
      <c r="O570" s="20">
        <v>0.96930693069306928</v>
      </c>
      <c r="P570" s="20">
        <v>0.97178217821782176</v>
      </c>
      <c r="Q570" s="20">
        <v>0.88674033149171272</v>
      </c>
      <c r="R570" s="9"/>
    </row>
    <row r="571" spans="1:18" s="31" customFormat="1" x14ac:dyDescent="0.45">
      <c r="A571" s="9"/>
      <c r="B571" s="23" t="s">
        <v>13</v>
      </c>
      <c r="C571" s="24" t="s">
        <v>863</v>
      </c>
      <c r="D571" s="21" t="s">
        <v>863</v>
      </c>
      <c r="E571" s="21" t="s">
        <v>15</v>
      </c>
      <c r="F571" s="21" t="s">
        <v>1663</v>
      </c>
      <c r="G571" s="21" t="s">
        <v>1094</v>
      </c>
      <c r="H571" s="22">
        <v>1125</v>
      </c>
      <c r="I571" s="22">
        <v>1096</v>
      </c>
      <c r="J571" s="22">
        <v>1098</v>
      </c>
      <c r="K571" s="19">
        <v>112.5</v>
      </c>
      <c r="L571" s="20">
        <v>0.8666666666666667</v>
      </c>
      <c r="M571" s="20">
        <v>1.0625</v>
      </c>
      <c r="N571" s="20">
        <v>0.92</v>
      </c>
      <c r="O571" s="20">
        <v>0.92</v>
      </c>
      <c r="P571" s="20">
        <v>0.89</v>
      </c>
      <c r="Q571" s="20">
        <v>0.94</v>
      </c>
      <c r="R571" s="9"/>
    </row>
    <row r="572" spans="1:18" s="31" customFormat="1" x14ac:dyDescent="0.45">
      <c r="A572" s="9"/>
      <c r="B572" s="23" t="s">
        <v>13</v>
      </c>
      <c r="C572" s="24" t="s">
        <v>864</v>
      </c>
      <c r="D572" s="21" t="s">
        <v>864</v>
      </c>
      <c r="E572" s="21" t="s">
        <v>15</v>
      </c>
      <c r="F572" s="21" t="s">
        <v>1664</v>
      </c>
      <c r="G572" s="21" t="s">
        <v>1094</v>
      </c>
      <c r="H572" s="22">
        <v>9109</v>
      </c>
      <c r="I572" s="22">
        <v>9778</v>
      </c>
      <c r="J572" s="22">
        <v>8631</v>
      </c>
      <c r="K572" s="19">
        <v>910.90000000000009</v>
      </c>
      <c r="L572" s="20">
        <v>1.075371549893843</v>
      </c>
      <c r="M572" s="20">
        <v>1.2155591572123177</v>
      </c>
      <c r="N572" s="20">
        <v>0.98737373737373735</v>
      </c>
      <c r="O572" s="20">
        <v>1.0252525252525253</v>
      </c>
      <c r="P572" s="20">
        <v>1.053030303030303</v>
      </c>
      <c r="Q572" s="20">
        <v>0.93434343434343436</v>
      </c>
      <c r="R572" s="9"/>
    </row>
    <row r="573" spans="1:18" s="31" customFormat="1" x14ac:dyDescent="0.45">
      <c r="A573" s="9"/>
      <c r="B573" s="23" t="s">
        <v>13</v>
      </c>
      <c r="C573" s="24" t="s">
        <v>865</v>
      </c>
      <c r="D573" s="21" t="s">
        <v>866</v>
      </c>
      <c r="E573" s="21" t="s">
        <v>15</v>
      </c>
      <c r="F573" s="21" t="s">
        <v>1665</v>
      </c>
      <c r="G573" s="21" t="s">
        <v>1094</v>
      </c>
      <c r="H573" s="22">
        <v>56860</v>
      </c>
      <c r="I573" s="22">
        <v>58085</v>
      </c>
      <c r="J573" s="22">
        <v>56526</v>
      </c>
      <c r="K573" s="19">
        <v>5686</v>
      </c>
      <c r="L573" s="20">
        <v>0.84994454127713515</v>
      </c>
      <c r="M573" s="20">
        <v>1.0889840590054722</v>
      </c>
      <c r="N573" s="20">
        <v>0.92995812714122572</v>
      </c>
      <c r="O573" s="20">
        <v>0.94290064712599919</v>
      </c>
      <c r="P573" s="20">
        <v>1.0093262276360868</v>
      </c>
      <c r="Q573" s="20">
        <v>0.91758660068519227</v>
      </c>
      <c r="R573" s="9"/>
    </row>
    <row r="574" spans="1:18" s="31" customFormat="1" x14ac:dyDescent="0.45">
      <c r="A574" s="9"/>
      <c r="B574" s="23" t="s">
        <v>13</v>
      </c>
      <c r="C574" s="24" t="s">
        <v>867</v>
      </c>
      <c r="D574" s="21" t="s">
        <v>868</v>
      </c>
      <c r="E574" s="21" t="s">
        <v>15</v>
      </c>
      <c r="F574" s="21" t="s">
        <v>1666</v>
      </c>
      <c r="G574" s="21" t="s">
        <v>1094</v>
      </c>
      <c r="H574" s="22">
        <v>14710</v>
      </c>
      <c r="I574" s="22">
        <v>15650</v>
      </c>
      <c r="J574" s="22">
        <v>15452</v>
      </c>
      <c r="K574" s="19">
        <v>1471</v>
      </c>
      <c r="L574" s="20">
        <v>0.92127403846153844</v>
      </c>
      <c r="M574" s="20">
        <v>1.0477477477477477</v>
      </c>
      <c r="N574" s="20">
        <v>0.96034607065609223</v>
      </c>
      <c r="O574" s="20">
        <v>0.97692862292718097</v>
      </c>
      <c r="P574" s="20">
        <v>1.0273972602739727</v>
      </c>
      <c r="Q574" s="20">
        <v>0.95313626532083628</v>
      </c>
      <c r="R574" s="9"/>
    </row>
    <row r="575" spans="1:18" s="31" customFormat="1" x14ac:dyDescent="0.45">
      <c r="A575" s="9"/>
      <c r="B575" s="23" t="s">
        <v>13</v>
      </c>
      <c r="C575" s="24" t="s">
        <v>869</v>
      </c>
      <c r="D575" s="21" t="s">
        <v>870</v>
      </c>
      <c r="E575" s="21" t="s">
        <v>15</v>
      </c>
      <c r="F575" s="21" t="s">
        <v>1667</v>
      </c>
      <c r="G575" s="21" t="s">
        <v>1094</v>
      </c>
      <c r="H575" s="22">
        <v>61296</v>
      </c>
      <c r="I575" s="22">
        <v>67022</v>
      </c>
      <c r="J575" s="22">
        <v>72825</v>
      </c>
      <c r="K575" s="19">
        <v>6129.6</v>
      </c>
      <c r="L575" s="20">
        <v>0.95863658418243569</v>
      </c>
      <c r="M575" s="20">
        <v>0.93809591575352214</v>
      </c>
      <c r="N575" s="20">
        <v>0.96944035346097202</v>
      </c>
      <c r="O575" s="20">
        <v>0.96371017345306931</v>
      </c>
      <c r="P575" s="20">
        <v>0.99248873309964947</v>
      </c>
      <c r="Q575" s="20">
        <v>1.0096178840655057</v>
      </c>
      <c r="R575" s="9"/>
    </row>
    <row r="576" spans="1:18" s="31" customFormat="1" x14ac:dyDescent="0.45">
      <c r="A576" s="9"/>
      <c r="B576" s="23" t="s">
        <v>13</v>
      </c>
      <c r="C576" s="24" t="s">
        <v>871</v>
      </c>
      <c r="D576" s="21" t="s">
        <v>872</v>
      </c>
      <c r="E576" s="21" t="s">
        <v>15</v>
      </c>
      <c r="F576" s="21" t="s">
        <v>1668</v>
      </c>
      <c r="G576" s="21" t="s">
        <v>1094</v>
      </c>
      <c r="H576" s="22">
        <v>20208</v>
      </c>
      <c r="I576" s="22">
        <v>22932</v>
      </c>
      <c r="J576" s="22">
        <v>25754</v>
      </c>
      <c r="K576" s="19">
        <v>2020.8000000000002</v>
      </c>
      <c r="L576" s="20">
        <v>1.1737891737891737</v>
      </c>
      <c r="M576" s="20">
        <v>1.1641204714098647</v>
      </c>
      <c r="N576" s="20">
        <v>1.0231371214698877</v>
      </c>
      <c r="O576" s="20">
        <v>1.0082562747688244</v>
      </c>
      <c r="P576" s="20">
        <v>1.0610964332892998</v>
      </c>
      <c r="Q576" s="20">
        <v>1.0390328151986183</v>
      </c>
      <c r="R576" s="9"/>
    </row>
    <row r="577" spans="1:18" s="31" customFormat="1" x14ac:dyDescent="0.45">
      <c r="A577" s="9"/>
      <c r="B577" s="23" t="s">
        <v>13</v>
      </c>
      <c r="C577" s="24" t="s">
        <v>873</v>
      </c>
      <c r="D577" s="21" t="s">
        <v>873</v>
      </c>
      <c r="E577" s="21" t="s">
        <v>15</v>
      </c>
      <c r="F577" s="21" t="s">
        <v>1669</v>
      </c>
      <c r="G577" s="21" t="s">
        <v>1094</v>
      </c>
      <c r="H577" s="22">
        <v>1288</v>
      </c>
      <c r="I577" s="22">
        <v>1299</v>
      </c>
      <c r="J577" s="22">
        <v>1424</v>
      </c>
      <c r="K577" s="19">
        <v>128.80000000000001</v>
      </c>
      <c r="L577" s="20">
        <v>1.130718954248366</v>
      </c>
      <c r="M577" s="20">
        <v>1.0854700854700854</v>
      </c>
      <c r="N577" s="20">
        <v>0.94852941176470584</v>
      </c>
      <c r="O577" s="20">
        <v>0.95270270270270274</v>
      </c>
      <c r="P577" s="20">
        <v>1.0347222222222223</v>
      </c>
      <c r="Q577" s="20">
        <v>0.85135135135135132</v>
      </c>
      <c r="R577" s="9"/>
    </row>
    <row r="578" spans="1:18" s="31" customFormat="1" x14ac:dyDescent="0.45">
      <c r="A578" s="9"/>
      <c r="B578" s="23" t="s">
        <v>13</v>
      </c>
      <c r="C578" s="24" t="s">
        <v>874</v>
      </c>
      <c r="D578" s="21" t="s">
        <v>874</v>
      </c>
      <c r="E578" s="21" t="s">
        <v>15</v>
      </c>
      <c r="F578" s="21" t="s">
        <v>1670</v>
      </c>
      <c r="G578" s="21" t="s">
        <v>1094</v>
      </c>
      <c r="H578" s="22">
        <v>356</v>
      </c>
      <c r="I578" s="22">
        <v>339</v>
      </c>
      <c r="J578" s="22">
        <v>322</v>
      </c>
      <c r="K578" s="19">
        <v>35.6</v>
      </c>
      <c r="L578" s="20">
        <v>0.97619047619047616</v>
      </c>
      <c r="M578" s="20">
        <v>1.173913043478261</v>
      </c>
      <c r="N578" s="20">
        <v>1.064516129032258</v>
      </c>
      <c r="O578" s="20">
        <v>0.82352941176470584</v>
      </c>
      <c r="P578" s="20">
        <v>0.82352941176470584</v>
      </c>
      <c r="Q578" s="20">
        <v>0.8529411764705882</v>
      </c>
      <c r="R578" s="9"/>
    </row>
    <row r="579" spans="1:18" s="31" customFormat="1" x14ac:dyDescent="0.45">
      <c r="A579" s="9"/>
      <c r="B579" s="23" t="s">
        <v>13</v>
      </c>
      <c r="C579" s="24" t="s">
        <v>875</v>
      </c>
      <c r="D579" s="21" t="s">
        <v>876</v>
      </c>
      <c r="E579" s="21" t="s">
        <v>15</v>
      </c>
      <c r="F579" s="21" t="s">
        <v>1671</v>
      </c>
      <c r="G579" s="21" t="s">
        <v>1094</v>
      </c>
      <c r="H579" s="22">
        <v>60721</v>
      </c>
      <c r="I579" s="22">
        <v>64674</v>
      </c>
      <c r="J579" s="22">
        <v>63951</v>
      </c>
      <c r="K579" s="19">
        <v>6072.1</v>
      </c>
      <c r="L579" s="20">
        <v>0.88169606732480987</v>
      </c>
      <c r="M579" s="20">
        <v>1.13783062363504</v>
      </c>
      <c r="N579" s="20">
        <v>1.0066019417475729</v>
      </c>
      <c r="O579" s="20">
        <v>0.99708737864077668</v>
      </c>
      <c r="P579" s="20">
        <v>1.0732038834951456</v>
      </c>
      <c r="Q579" s="20">
        <v>0.98407766990291257</v>
      </c>
      <c r="R579" s="9"/>
    </row>
    <row r="580" spans="1:18" s="31" customFormat="1" x14ac:dyDescent="0.45">
      <c r="A580" s="9"/>
      <c r="B580" s="23" t="s">
        <v>13</v>
      </c>
      <c r="C580" s="24" t="s">
        <v>877</v>
      </c>
      <c r="D580" s="21" t="s">
        <v>878</v>
      </c>
      <c r="E580" s="21" t="s">
        <v>15</v>
      </c>
      <c r="F580" s="21" t="s">
        <v>1672</v>
      </c>
      <c r="G580" s="21" t="s">
        <v>1094</v>
      </c>
      <c r="H580" s="22">
        <v>6682</v>
      </c>
      <c r="I580" s="22">
        <v>6812</v>
      </c>
      <c r="J580" s="22">
        <v>6701</v>
      </c>
      <c r="K580" s="19">
        <v>668.2</v>
      </c>
      <c r="L580" s="20">
        <v>0.85970149253731343</v>
      </c>
      <c r="M580" s="20">
        <v>1.1208053691275168</v>
      </c>
      <c r="N580" s="20">
        <v>0.989247311827957</v>
      </c>
      <c r="O580" s="20">
        <v>0.96953405017921146</v>
      </c>
      <c r="P580" s="20">
        <v>0.96057347670250892</v>
      </c>
      <c r="Q580" s="20">
        <v>0.97491039426523296</v>
      </c>
      <c r="R580" s="9"/>
    </row>
    <row r="581" spans="1:18" s="31" customFormat="1" x14ac:dyDescent="0.45">
      <c r="A581" s="9"/>
      <c r="B581" s="23" t="s">
        <v>13</v>
      </c>
      <c r="C581" s="24" t="s">
        <v>879</v>
      </c>
      <c r="D581" s="21" t="s">
        <v>880</v>
      </c>
      <c r="E581" s="21" t="s">
        <v>15</v>
      </c>
      <c r="F581" s="21" t="s">
        <v>1673</v>
      </c>
      <c r="G581" s="21" t="s">
        <v>1094</v>
      </c>
      <c r="H581" s="22">
        <v>18643</v>
      </c>
      <c r="I581" s="22">
        <v>10245</v>
      </c>
      <c r="J581" s="22">
        <v>28579</v>
      </c>
      <c r="K581" s="19">
        <v>1864.3000000000002</v>
      </c>
      <c r="L581" s="20">
        <v>1.1101306036004235</v>
      </c>
      <c r="M581" s="20">
        <v>0.95473724587648634</v>
      </c>
      <c r="N581" s="20">
        <v>1.0150824272185197</v>
      </c>
      <c r="O581" s="20">
        <v>1.0976809557273366</v>
      </c>
      <c r="P581" s="20">
        <v>1.1465360899528474</v>
      </c>
      <c r="Q581" s="20">
        <v>1.0884329678103997</v>
      </c>
      <c r="R581" s="9"/>
    </row>
    <row r="582" spans="1:18" s="31" customFormat="1" x14ac:dyDescent="0.45">
      <c r="A582" s="9"/>
      <c r="B582" s="23" t="s">
        <v>13</v>
      </c>
      <c r="C582" s="24" t="s">
        <v>881</v>
      </c>
      <c r="D582" s="21" t="s">
        <v>881</v>
      </c>
      <c r="E582" s="21" t="s">
        <v>15</v>
      </c>
      <c r="F582" s="21" t="s">
        <v>1674</v>
      </c>
      <c r="G582" s="21" t="s">
        <v>1094</v>
      </c>
      <c r="H582" s="22">
        <v>179934</v>
      </c>
      <c r="I582" s="22">
        <v>191133</v>
      </c>
      <c r="J582" s="22">
        <v>193034</v>
      </c>
      <c r="K582" s="19">
        <v>17993.400000000001</v>
      </c>
      <c r="L582" s="20">
        <v>0.94723865877712032</v>
      </c>
      <c r="M582" s="20">
        <v>1.0290680473372782</v>
      </c>
      <c r="N582" s="20">
        <v>0.97408284023668634</v>
      </c>
      <c r="O582" s="20">
        <v>1.4120118343195267</v>
      </c>
      <c r="P582" s="20">
        <v>0.90304045966004309</v>
      </c>
      <c r="Q582" s="20">
        <v>0.8953254437869822</v>
      </c>
      <c r="R582" s="9"/>
    </row>
    <row r="583" spans="1:18" s="31" customFormat="1" x14ac:dyDescent="0.45">
      <c r="A583" s="9"/>
      <c r="B583" s="23" t="s">
        <v>13</v>
      </c>
      <c r="C583" s="24" t="s">
        <v>882</v>
      </c>
      <c r="D583" s="21" t="s">
        <v>883</v>
      </c>
      <c r="E583" s="21" t="s">
        <v>15</v>
      </c>
      <c r="F583" s="21" t="s">
        <v>1675</v>
      </c>
      <c r="G583" s="21" t="s">
        <v>1094</v>
      </c>
      <c r="H583" s="22">
        <v>38043</v>
      </c>
      <c r="I583" s="22">
        <v>39071</v>
      </c>
      <c r="J583" s="22">
        <v>38073</v>
      </c>
      <c r="K583" s="19">
        <v>3804.3</v>
      </c>
      <c r="L583" s="20">
        <v>0.92111770524233427</v>
      </c>
      <c r="M583" s="20">
        <v>1.0404302670623145</v>
      </c>
      <c r="N583" s="20">
        <v>0.94985163204747769</v>
      </c>
      <c r="O583" s="20">
        <v>1.3611275964391691</v>
      </c>
      <c r="P583" s="20">
        <v>0.92859504132231407</v>
      </c>
      <c r="Q583" s="20">
        <v>0.81988130563798223</v>
      </c>
      <c r="R583" s="9"/>
    </row>
    <row r="584" spans="1:18" s="31" customFormat="1" x14ac:dyDescent="0.45">
      <c r="A584" s="9"/>
      <c r="B584" s="23" t="s">
        <v>13</v>
      </c>
      <c r="C584" s="24" t="s">
        <v>884</v>
      </c>
      <c r="D584" s="21" t="s">
        <v>885</v>
      </c>
      <c r="E584" s="21" t="s">
        <v>15</v>
      </c>
      <c r="F584" s="21" t="s">
        <v>1676</v>
      </c>
      <c r="G584" s="21" t="s">
        <v>1094</v>
      </c>
      <c r="H584" s="22">
        <v>1429</v>
      </c>
      <c r="I584" s="22">
        <v>1340</v>
      </c>
      <c r="J584" s="22">
        <v>2707</v>
      </c>
      <c r="K584" s="19">
        <v>142.9</v>
      </c>
      <c r="L584" s="20">
        <v>0.73544973544973546</v>
      </c>
      <c r="M584" s="20">
        <v>1.0202020202020201</v>
      </c>
      <c r="N584" s="20">
        <v>1.398989898989899</v>
      </c>
      <c r="O584" s="20">
        <v>0.98989898989898994</v>
      </c>
      <c r="P584" s="20">
        <v>0.65151515151515149</v>
      </c>
      <c r="Q584" s="20">
        <v>0.85353535353535348</v>
      </c>
      <c r="R584" s="9"/>
    </row>
    <row r="585" spans="1:18" s="31" customFormat="1" x14ac:dyDescent="0.45">
      <c r="A585" s="9"/>
      <c r="B585" s="23" t="s">
        <v>13</v>
      </c>
      <c r="C585" s="24" t="s">
        <v>886</v>
      </c>
      <c r="D585" s="21" t="s">
        <v>887</v>
      </c>
      <c r="E585" s="21" t="s">
        <v>15</v>
      </c>
      <c r="F585" s="21" t="s">
        <v>1677</v>
      </c>
      <c r="G585" s="21" t="s">
        <v>1094</v>
      </c>
      <c r="H585" s="22">
        <v>16158</v>
      </c>
      <c r="I585" s="22">
        <v>16774</v>
      </c>
      <c r="J585" s="22">
        <v>18656</v>
      </c>
      <c r="K585" s="19">
        <v>1615.8000000000002</v>
      </c>
      <c r="L585" s="20">
        <v>0.89347826086956517</v>
      </c>
      <c r="M585" s="20">
        <v>1.1541176470588235</v>
      </c>
      <c r="N585" s="20">
        <v>1.016470588235294</v>
      </c>
      <c r="O585" s="20">
        <v>2.151764705882353</v>
      </c>
      <c r="P585" s="20">
        <v>1.0056444026340545</v>
      </c>
      <c r="Q585" s="20">
        <v>1.1186274509803922</v>
      </c>
      <c r="R585" s="9"/>
    </row>
    <row r="586" spans="1:18" s="31" customFormat="1" x14ac:dyDescent="0.45">
      <c r="A586" s="9"/>
      <c r="B586" s="23" t="s">
        <v>13</v>
      </c>
      <c r="C586" s="24" t="s">
        <v>888</v>
      </c>
      <c r="D586" s="21" t="s">
        <v>889</v>
      </c>
      <c r="E586" s="21" t="s">
        <v>15</v>
      </c>
      <c r="F586" s="21" t="s">
        <v>1678</v>
      </c>
      <c r="G586" s="21" t="s">
        <v>1094</v>
      </c>
      <c r="H586" s="22">
        <v>13264</v>
      </c>
      <c r="I586" s="22">
        <v>14484</v>
      </c>
      <c r="J586" s="22">
        <v>16056</v>
      </c>
      <c r="K586" s="19">
        <v>1326.4</v>
      </c>
      <c r="L586" s="20">
        <v>0.84461538461538466</v>
      </c>
      <c r="M586" s="20">
        <v>1.046</v>
      </c>
      <c r="N586" s="20">
        <v>1.048</v>
      </c>
      <c r="O586" s="20">
        <v>1.127</v>
      </c>
      <c r="P586" s="20">
        <v>0.72</v>
      </c>
      <c r="Q586" s="20">
        <v>0.83799999999999997</v>
      </c>
      <c r="R586" s="9"/>
    </row>
    <row r="587" spans="1:18" s="31" customFormat="1" x14ac:dyDescent="0.45">
      <c r="A587" s="9"/>
      <c r="B587" s="23" t="s">
        <v>13</v>
      </c>
      <c r="C587" s="24" t="s">
        <v>890</v>
      </c>
      <c r="D587" s="21" t="s">
        <v>891</v>
      </c>
      <c r="E587" s="21" t="s">
        <v>15</v>
      </c>
      <c r="F587" s="21" t="s">
        <v>1679</v>
      </c>
      <c r="G587" s="21" t="s">
        <v>1094</v>
      </c>
      <c r="H587" s="22">
        <v>4004</v>
      </c>
      <c r="I587" s="22">
        <v>4157</v>
      </c>
      <c r="J587" s="22">
        <v>4182</v>
      </c>
      <c r="K587" s="19">
        <v>400.40000000000003</v>
      </c>
      <c r="L587" s="20">
        <v>1.0221729490022173</v>
      </c>
      <c r="M587" s="20">
        <v>0.87087087087087089</v>
      </c>
      <c r="N587" s="20">
        <v>1.0364741641337385</v>
      </c>
      <c r="O587" s="20">
        <v>0.85569620253164558</v>
      </c>
      <c r="P587" s="20">
        <v>0.98863636363636365</v>
      </c>
      <c r="Q587" s="20">
        <v>1.0028735632183907</v>
      </c>
      <c r="R587" s="9"/>
    </row>
    <row r="588" spans="1:18" s="31" customFormat="1" x14ac:dyDescent="0.45">
      <c r="A588" s="9"/>
      <c r="B588" s="23" t="s">
        <v>13</v>
      </c>
      <c r="C588" s="24" t="s">
        <v>892</v>
      </c>
      <c r="D588" s="21" t="s">
        <v>893</v>
      </c>
      <c r="E588" s="21" t="s">
        <v>15</v>
      </c>
      <c r="F588" s="21" t="s">
        <v>1680</v>
      </c>
      <c r="G588" s="21" t="s">
        <v>1094</v>
      </c>
      <c r="H588" s="22">
        <v>80019</v>
      </c>
      <c r="I588" s="22">
        <v>78723</v>
      </c>
      <c r="J588" s="22">
        <v>77026</v>
      </c>
      <c r="K588" s="19">
        <v>8001.9000000000005</v>
      </c>
      <c r="L588" s="20">
        <v>1.0233776702942361</v>
      </c>
      <c r="M588" s="20">
        <v>0.91762129380053903</v>
      </c>
      <c r="N588" s="20">
        <v>0.99717735612356906</v>
      </c>
      <c r="O588" s="20">
        <v>0.94942218220021013</v>
      </c>
      <c r="P588" s="20">
        <v>0.97102560171700136</v>
      </c>
      <c r="Q588" s="20">
        <v>0.93188094507517638</v>
      </c>
      <c r="R588" s="9"/>
    </row>
    <row r="589" spans="1:18" s="31" customFormat="1" x14ac:dyDescent="0.45">
      <c r="A589" s="9"/>
      <c r="B589" s="23" t="s">
        <v>13</v>
      </c>
      <c r="C589" s="24" t="s">
        <v>665</v>
      </c>
      <c r="D589" s="21" t="s">
        <v>894</v>
      </c>
      <c r="E589" s="21" t="s">
        <v>15</v>
      </c>
      <c r="F589" s="21" t="s">
        <v>1681</v>
      </c>
      <c r="G589" s="21" t="s">
        <v>1094</v>
      </c>
      <c r="H589" s="22">
        <v>4764</v>
      </c>
      <c r="I589" s="22">
        <v>4989</v>
      </c>
      <c r="J589" s="22">
        <v>4708</v>
      </c>
      <c r="K589" s="19">
        <v>476.40000000000003</v>
      </c>
      <c r="L589" s="20">
        <v>0.90392156862745099</v>
      </c>
      <c r="M589" s="20">
        <v>1.0470588235294118</v>
      </c>
      <c r="N589" s="20">
        <v>0.95764705882352941</v>
      </c>
      <c r="O589" s="20">
        <v>0.95529411764705885</v>
      </c>
      <c r="P589" s="20">
        <v>0.97176470588235297</v>
      </c>
      <c r="Q589" s="20">
        <v>0.92941176470588238</v>
      </c>
      <c r="R589" s="9"/>
    </row>
    <row r="590" spans="1:18" s="31" customFormat="1" x14ac:dyDescent="0.45">
      <c r="A590" s="9"/>
      <c r="B590" s="23" t="s">
        <v>13</v>
      </c>
      <c r="C590" s="24" t="s">
        <v>895</v>
      </c>
      <c r="D590" s="21" t="s">
        <v>895</v>
      </c>
      <c r="E590" s="21" t="s">
        <v>15</v>
      </c>
      <c r="F590" s="21" t="s">
        <v>1682</v>
      </c>
      <c r="G590" s="21" t="s">
        <v>1094</v>
      </c>
      <c r="H590" s="22">
        <v>2081</v>
      </c>
      <c r="I590" s="22">
        <v>2421</v>
      </c>
      <c r="J590" s="22">
        <v>3062</v>
      </c>
      <c r="K590" s="19">
        <v>208.10000000000002</v>
      </c>
      <c r="L590" s="20">
        <v>0.71614583333333337</v>
      </c>
      <c r="M590" s="20">
        <v>0.99609375</v>
      </c>
      <c r="N590" s="20">
        <v>0.859375</v>
      </c>
      <c r="O590" s="20">
        <v>0.84062499999999996</v>
      </c>
      <c r="P590" s="20">
        <v>0.82499999999999996</v>
      </c>
      <c r="Q590" s="20">
        <v>0.76875000000000004</v>
      </c>
      <c r="R590" s="9"/>
    </row>
    <row r="591" spans="1:18" s="31" customFormat="1" x14ac:dyDescent="0.45">
      <c r="A591" s="9"/>
      <c r="B591" s="23" t="s">
        <v>13</v>
      </c>
      <c r="C591" s="24" t="s">
        <v>896</v>
      </c>
      <c r="D591" s="21" t="s">
        <v>896</v>
      </c>
      <c r="E591" s="21" t="s">
        <v>15</v>
      </c>
      <c r="F591" s="21" t="s">
        <v>1683</v>
      </c>
      <c r="G591" s="21" t="s">
        <v>1094</v>
      </c>
      <c r="H591" s="22">
        <v>18</v>
      </c>
      <c r="I591" s="22">
        <v>19</v>
      </c>
      <c r="J591" s="22">
        <v>18</v>
      </c>
      <c r="K591" s="19">
        <v>1.8</v>
      </c>
      <c r="L591" s="20" t="s">
        <v>1823</v>
      </c>
      <c r="M591" s="20" t="s">
        <v>1823</v>
      </c>
      <c r="N591" s="20" t="s">
        <v>1823</v>
      </c>
      <c r="O591" s="20" t="s">
        <v>1823</v>
      </c>
      <c r="P591" s="20" t="s">
        <v>1823</v>
      </c>
      <c r="Q591" s="20" t="s">
        <v>1823</v>
      </c>
      <c r="R591" s="9"/>
    </row>
    <row r="592" spans="1:18" s="31" customFormat="1" x14ac:dyDescent="0.45">
      <c r="A592" s="9"/>
      <c r="B592" s="23" t="s">
        <v>13</v>
      </c>
      <c r="C592" s="24" t="s">
        <v>897</v>
      </c>
      <c r="D592" s="21" t="s">
        <v>897</v>
      </c>
      <c r="E592" s="21" t="s">
        <v>15</v>
      </c>
      <c r="F592" s="21" t="s">
        <v>1684</v>
      </c>
      <c r="G592" s="21" t="s">
        <v>1094</v>
      </c>
      <c r="H592" s="22">
        <v>53</v>
      </c>
      <c r="I592" s="22">
        <v>50</v>
      </c>
      <c r="J592" s="22">
        <v>47</v>
      </c>
      <c r="K592" s="19">
        <v>5.3000000000000007</v>
      </c>
      <c r="L592" s="20">
        <v>0.8</v>
      </c>
      <c r="M592" s="20">
        <v>1</v>
      </c>
      <c r="N592" s="20">
        <v>1</v>
      </c>
      <c r="O592" s="20">
        <v>1</v>
      </c>
      <c r="P592" s="20">
        <v>1</v>
      </c>
      <c r="Q592" s="20">
        <v>0.75</v>
      </c>
      <c r="R592" s="9"/>
    </row>
    <row r="593" spans="1:18" s="31" customFormat="1" x14ac:dyDescent="0.45">
      <c r="A593" s="9"/>
      <c r="B593" s="23" t="s">
        <v>13</v>
      </c>
      <c r="C593" s="24" t="s">
        <v>898</v>
      </c>
      <c r="D593" s="21" t="s">
        <v>899</v>
      </c>
      <c r="E593" s="21" t="s">
        <v>15</v>
      </c>
      <c r="F593" s="21" t="s">
        <v>1685</v>
      </c>
      <c r="G593" s="21" t="s">
        <v>1094</v>
      </c>
      <c r="H593" s="22">
        <v>17826</v>
      </c>
      <c r="I593" s="22">
        <v>18424</v>
      </c>
      <c r="J593" s="22">
        <v>18412</v>
      </c>
      <c r="K593" s="19">
        <v>1782.6000000000001</v>
      </c>
      <c r="L593" s="20">
        <v>0.92185166749626679</v>
      </c>
      <c r="M593" s="20">
        <v>0.75982042648709314</v>
      </c>
      <c r="N593" s="20">
        <v>0.75968992248062017</v>
      </c>
      <c r="O593" s="20">
        <v>0.8784940102681118</v>
      </c>
      <c r="P593" s="20">
        <v>0.94059405940594054</v>
      </c>
      <c r="Q593" s="20">
        <v>0.89366933005531657</v>
      </c>
      <c r="R593" s="9"/>
    </row>
    <row r="594" spans="1:18" s="31" customFormat="1" x14ac:dyDescent="0.45">
      <c r="A594" s="9"/>
      <c r="B594" s="23" t="s">
        <v>13</v>
      </c>
      <c r="C594" s="24" t="s">
        <v>900</v>
      </c>
      <c r="D594" s="21" t="s">
        <v>900</v>
      </c>
      <c r="E594" s="21" t="s">
        <v>15</v>
      </c>
      <c r="F594" s="21" t="s">
        <v>1686</v>
      </c>
      <c r="G594" s="21" t="s">
        <v>1094</v>
      </c>
      <c r="H594" s="22">
        <v>0</v>
      </c>
      <c r="I594" s="22">
        <v>0</v>
      </c>
      <c r="J594" s="22">
        <v>0</v>
      </c>
      <c r="K594" s="19">
        <v>0</v>
      </c>
      <c r="L594" s="20" t="s">
        <v>1823</v>
      </c>
      <c r="M594" s="20" t="s">
        <v>1823</v>
      </c>
      <c r="N594" s="20" t="s">
        <v>1823</v>
      </c>
      <c r="O594" s="20" t="s">
        <v>1823</v>
      </c>
      <c r="P594" s="20">
        <v>0.84754172304916553</v>
      </c>
      <c r="Q594" s="20">
        <v>0.64893001735107003</v>
      </c>
      <c r="R594" s="9"/>
    </row>
    <row r="595" spans="1:18" s="31" customFormat="1" x14ac:dyDescent="0.45">
      <c r="A595" s="9"/>
      <c r="B595" s="23" t="s">
        <v>13</v>
      </c>
      <c r="C595" s="24" t="s">
        <v>901</v>
      </c>
      <c r="D595" s="21" t="s">
        <v>901</v>
      </c>
      <c r="E595" s="21" t="s">
        <v>15</v>
      </c>
      <c r="F595" s="21" t="s">
        <v>1687</v>
      </c>
      <c r="G595" s="21" t="s">
        <v>1094</v>
      </c>
      <c r="H595" s="22">
        <v>0</v>
      </c>
      <c r="I595" s="22">
        <v>0</v>
      </c>
      <c r="J595" s="22">
        <v>0</v>
      </c>
      <c r="K595" s="19">
        <v>0</v>
      </c>
      <c r="L595" s="20" t="s">
        <v>1823</v>
      </c>
      <c r="M595" s="20" t="s">
        <v>1823</v>
      </c>
      <c r="N595" s="20" t="s">
        <v>1823</v>
      </c>
      <c r="O595" s="20" t="s">
        <v>1823</v>
      </c>
      <c r="P595" s="20">
        <v>0.79881461969048406</v>
      </c>
      <c r="Q595" s="20">
        <v>0.63103953147877012</v>
      </c>
      <c r="R595" s="9"/>
    </row>
    <row r="596" spans="1:18" s="31" customFormat="1" x14ac:dyDescent="0.45">
      <c r="A596" s="9"/>
      <c r="B596" s="23" t="s">
        <v>13</v>
      </c>
      <c r="C596" s="24" t="s">
        <v>902</v>
      </c>
      <c r="D596" s="21" t="s">
        <v>902</v>
      </c>
      <c r="E596" s="21" t="s">
        <v>15</v>
      </c>
      <c r="F596" s="21" t="s">
        <v>1689</v>
      </c>
      <c r="G596" s="21" t="s">
        <v>1094</v>
      </c>
      <c r="H596" s="22">
        <v>1718</v>
      </c>
      <c r="I596" s="22">
        <v>1818</v>
      </c>
      <c r="J596" s="22">
        <v>2219</v>
      </c>
      <c r="K596" s="19">
        <v>171.8</v>
      </c>
      <c r="L596" s="20">
        <v>0.92277992277992282</v>
      </c>
      <c r="M596" s="20">
        <v>0.76884422110552764</v>
      </c>
      <c r="N596" s="20">
        <v>0.80476190476190479</v>
      </c>
      <c r="O596" s="20">
        <v>0.93442622950819676</v>
      </c>
      <c r="P596" s="20">
        <v>0.94358974358974357</v>
      </c>
      <c r="Q596" s="20">
        <v>0.92090395480225984</v>
      </c>
      <c r="R596" s="9"/>
    </row>
    <row r="597" spans="1:18" s="31" customFormat="1" x14ac:dyDescent="0.45">
      <c r="A597" s="9"/>
      <c r="B597" s="23" t="s">
        <v>13</v>
      </c>
      <c r="C597" s="24" t="s">
        <v>903</v>
      </c>
      <c r="D597" s="21" t="s">
        <v>903</v>
      </c>
      <c r="E597" s="21" t="s">
        <v>15</v>
      </c>
      <c r="F597" s="21" t="s">
        <v>1690</v>
      </c>
      <c r="G597" s="21" t="s">
        <v>1094</v>
      </c>
      <c r="H597" s="22">
        <v>989</v>
      </c>
      <c r="I597" s="22">
        <v>1115</v>
      </c>
      <c r="J597" s="22">
        <v>1251</v>
      </c>
      <c r="K597" s="19">
        <v>98.9</v>
      </c>
      <c r="L597" s="20">
        <v>0.94964028776978415</v>
      </c>
      <c r="M597" s="20">
        <v>0.78846153846153844</v>
      </c>
      <c r="N597" s="20">
        <v>1.0198019801980198</v>
      </c>
      <c r="O597" s="20">
        <v>0.93457943925233644</v>
      </c>
      <c r="P597" s="20">
        <v>0.95495495495495497</v>
      </c>
      <c r="Q597" s="20">
        <v>0.86915887850467288</v>
      </c>
      <c r="R597" s="9"/>
    </row>
    <row r="598" spans="1:18" s="31" customFormat="1" x14ac:dyDescent="0.45">
      <c r="A598" s="9"/>
      <c r="B598" s="23" t="s">
        <v>904</v>
      </c>
      <c r="C598" s="24" t="s">
        <v>905</v>
      </c>
      <c r="D598" s="21" t="s">
        <v>905</v>
      </c>
      <c r="E598" s="21" t="s">
        <v>15</v>
      </c>
      <c r="F598" s="21" t="s">
        <v>1691</v>
      </c>
      <c r="G598" s="21" t="s">
        <v>1094</v>
      </c>
      <c r="H598" s="22">
        <v>0</v>
      </c>
      <c r="I598" s="22">
        <v>0</v>
      </c>
      <c r="J598" s="22">
        <v>78437</v>
      </c>
      <c r="K598" s="19">
        <v>0</v>
      </c>
      <c r="L598" s="20">
        <v>1.3343347970110162</v>
      </c>
      <c r="M598" s="20">
        <v>0.98315229439148744</v>
      </c>
      <c r="N598" s="20">
        <v>1.0398213146139119</v>
      </c>
      <c r="O598" s="20">
        <v>1.009748525302701</v>
      </c>
      <c r="P598" s="20">
        <v>1.0512060939483707</v>
      </c>
      <c r="Q598" s="20">
        <v>0.98036619069553199</v>
      </c>
      <c r="R598" s="9"/>
    </row>
    <row r="599" spans="1:18" s="31" customFormat="1" x14ac:dyDescent="0.45">
      <c r="A599" s="9"/>
      <c r="B599" s="23" t="s">
        <v>904</v>
      </c>
      <c r="C599" s="24" t="s">
        <v>906</v>
      </c>
      <c r="D599" s="21" t="s">
        <v>907</v>
      </c>
      <c r="E599" s="21" t="s">
        <v>15</v>
      </c>
      <c r="F599" s="21" t="s">
        <v>1692</v>
      </c>
      <c r="G599" s="21" t="s">
        <v>1094</v>
      </c>
      <c r="H599" s="22">
        <v>231750</v>
      </c>
      <c r="I599" s="22">
        <v>262080</v>
      </c>
      <c r="J599" s="22">
        <v>262100</v>
      </c>
      <c r="K599" s="19">
        <v>23175</v>
      </c>
      <c r="L599" s="20">
        <v>1.3759342301943198</v>
      </c>
      <c r="M599" s="20">
        <v>1.0792400370713624</v>
      </c>
      <c r="N599" s="20">
        <v>1.0357852882703777</v>
      </c>
      <c r="O599" s="20">
        <v>0.93725361366622861</v>
      </c>
      <c r="P599" s="20">
        <v>1.1582941814239249</v>
      </c>
      <c r="Q599" s="20">
        <v>0.95121069750632459</v>
      </c>
      <c r="R599" s="9"/>
    </row>
    <row r="600" spans="1:18" s="31" customFormat="1" x14ac:dyDescent="0.45">
      <c r="A600" s="9"/>
      <c r="B600" s="23" t="s">
        <v>904</v>
      </c>
      <c r="C600" s="24" t="s">
        <v>908</v>
      </c>
      <c r="D600" s="21" t="s">
        <v>908</v>
      </c>
      <c r="E600" s="21" t="s">
        <v>15</v>
      </c>
      <c r="F600" s="21" t="s">
        <v>1693</v>
      </c>
      <c r="G600" s="21" t="s">
        <v>1094</v>
      </c>
      <c r="H600" s="22">
        <v>0</v>
      </c>
      <c r="I600" s="22">
        <v>0</v>
      </c>
      <c r="J600" s="22">
        <v>0</v>
      </c>
      <c r="K600" s="19">
        <v>0</v>
      </c>
      <c r="L600" s="20" t="s">
        <v>1823</v>
      </c>
      <c r="M600" s="20" t="s">
        <v>1823</v>
      </c>
      <c r="N600" s="20" t="s">
        <v>1823</v>
      </c>
      <c r="O600" s="20">
        <v>0</v>
      </c>
      <c r="P600" s="20">
        <v>0.33315158124318428</v>
      </c>
      <c r="Q600" s="20">
        <v>0.5638695884553715</v>
      </c>
      <c r="R600" s="9"/>
    </row>
    <row r="601" spans="1:18" s="31" customFormat="1" x14ac:dyDescent="0.45">
      <c r="A601" s="9"/>
      <c r="B601" s="23" t="s">
        <v>904</v>
      </c>
      <c r="C601" s="24" t="s">
        <v>909</v>
      </c>
      <c r="D601" s="21" t="s">
        <v>909</v>
      </c>
      <c r="E601" s="21" t="s">
        <v>15</v>
      </c>
      <c r="F601" s="21" t="s">
        <v>1694</v>
      </c>
      <c r="G601" s="21" t="s">
        <v>1094</v>
      </c>
      <c r="H601" s="22">
        <v>0</v>
      </c>
      <c r="I601" s="22">
        <v>0</v>
      </c>
      <c r="J601" s="22">
        <v>0</v>
      </c>
      <c r="K601" s="19">
        <v>0</v>
      </c>
      <c r="L601" s="20" t="s">
        <v>1823</v>
      </c>
      <c r="M601" s="20" t="s">
        <v>1823</v>
      </c>
      <c r="N601" s="20" t="s">
        <v>1823</v>
      </c>
      <c r="O601" s="20">
        <v>0</v>
      </c>
      <c r="P601" s="20">
        <v>0.60306334371754933</v>
      </c>
      <c r="Q601" s="20">
        <v>0.90947816826411076</v>
      </c>
      <c r="R601" s="9"/>
    </row>
    <row r="602" spans="1:18" s="31" customFormat="1" x14ac:dyDescent="0.45">
      <c r="A602" s="9"/>
      <c r="B602" s="23" t="s">
        <v>904</v>
      </c>
      <c r="C602" s="24" t="s">
        <v>910</v>
      </c>
      <c r="D602" s="21" t="s">
        <v>910</v>
      </c>
      <c r="E602" s="21" t="s">
        <v>15</v>
      </c>
      <c r="F602" s="21" t="s">
        <v>1695</v>
      </c>
      <c r="G602" s="21" t="s">
        <v>1094</v>
      </c>
      <c r="H602" s="22">
        <v>588660</v>
      </c>
      <c r="I602" s="22">
        <v>624050</v>
      </c>
      <c r="J602" s="22">
        <v>726200</v>
      </c>
      <c r="K602" s="19">
        <v>58866</v>
      </c>
      <c r="L602" s="20">
        <v>0.86888888888888893</v>
      </c>
      <c r="M602" s="20">
        <v>0.91979166666666667</v>
      </c>
      <c r="N602" s="20">
        <v>0.99883333333333335</v>
      </c>
      <c r="O602" s="20">
        <v>1.0223333333333333</v>
      </c>
      <c r="P602" s="20">
        <v>0.99316666666666664</v>
      </c>
      <c r="Q602" s="20">
        <v>0.94983333333333331</v>
      </c>
      <c r="R602" s="9"/>
    </row>
    <row r="603" spans="1:18" s="31" customFormat="1" x14ac:dyDescent="0.45">
      <c r="A603" s="9"/>
      <c r="B603" s="23" t="s">
        <v>904</v>
      </c>
      <c r="C603" s="24" t="s">
        <v>911</v>
      </c>
      <c r="D603" s="21" t="s">
        <v>912</v>
      </c>
      <c r="E603" s="21" t="s">
        <v>15</v>
      </c>
      <c r="F603" s="21" t="s">
        <v>1696</v>
      </c>
      <c r="G603" s="21" t="s">
        <v>1094</v>
      </c>
      <c r="H603" s="22">
        <v>375300</v>
      </c>
      <c r="I603" s="22">
        <v>453870</v>
      </c>
      <c r="J603" s="22">
        <v>432280</v>
      </c>
      <c r="K603" s="19">
        <v>37530</v>
      </c>
      <c r="L603" s="20">
        <v>0.89250686543742641</v>
      </c>
      <c r="M603" s="20">
        <v>0.91260291323622544</v>
      </c>
      <c r="N603" s="20">
        <v>0.96187683284457481</v>
      </c>
      <c r="O603" s="20">
        <v>1.0013199577613516</v>
      </c>
      <c r="P603" s="20">
        <v>1.2360644728005372</v>
      </c>
      <c r="Q603" s="20">
        <v>1.0345821325648414</v>
      </c>
      <c r="R603" s="9"/>
    </row>
    <row r="604" spans="1:18" s="31" customFormat="1" x14ac:dyDescent="0.45">
      <c r="A604" s="9"/>
      <c r="B604" s="23" t="s">
        <v>904</v>
      </c>
      <c r="C604" s="24" t="s">
        <v>913</v>
      </c>
      <c r="D604" s="21" t="s">
        <v>913</v>
      </c>
      <c r="E604" s="21" t="s">
        <v>15</v>
      </c>
      <c r="F604" s="21" t="s">
        <v>1697</v>
      </c>
      <c r="G604" s="21" t="s">
        <v>1094</v>
      </c>
      <c r="H604" s="22">
        <v>462035</v>
      </c>
      <c r="I604" s="22">
        <v>471455</v>
      </c>
      <c r="J604" s="22">
        <v>497830</v>
      </c>
      <c r="K604" s="19">
        <v>46203.5</v>
      </c>
      <c r="L604" s="20">
        <v>0.98531655225019066</v>
      </c>
      <c r="M604" s="20">
        <v>1.06053341324543</v>
      </c>
      <c r="N604" s="20">
        <v>1.008173374613003</v>
      </c>
      <c r="O604" s="20">
        <v>0.93369357199144432</v>
      </c>
      <c r="P604" s="20">
        <v>1.1138743455497382</v>
      </c>
      <c r="Q604" s="20">
        <v>0.99581151832460735</v>
      </c>
      <c r="R604" s="9"/>
    </row>
    <row r="605" spans="1:18" s="31" customFormat="1" x14ac:dyDescent="0.45">
      <c r="A605" s="9"/>
      <c r="B605" s="23" t="s">
        <v>904</v>
      </c>
      <c r="C605" s="24" t="s">
        <v>914</v>
      </c>
      <c r="D605" s="21" t="s">
        <v>915</v>
      </c>
      <c r="E605" s="21" t="s">
        <v>15</v>
      </c>
      <c r="F605" s="21" t="s">
        <v>1698</v>
      </c>
      <c r="G605" s="21" t="s">
        <v>1094</v>
      </c>
      <c r="H605" s="22">
        <v>144840</v>
      </c>
      <c r="I605" s="22">
        <v>150680</v>
      </c>
      <c r="J605" s="22">
        <v>157190</v>
      </c>
      <c r="K605" s="19">
        <v>14484</v>
      </c>
      <c r="L605" s="20">
        <v>0.94187500000000002</v>
      </c>
      <c r="M605" s="20">
        <v>1.1400709219858156</v>
      </c>
      <c r="N605" s="20">
        <v>1.1178270849273144</v>
      </c>
      <c r="O605" s="20">
        <v>1.1384850803366489</v>
      </c>
      <c r="P605" s="20">
        <v>0.92798199549887472</v>
      </c>
      <c r="Q605" s="20">
        <v>0.89153046062407137</v>
      </c>
      <c r="R605" s="9"/>
    </row>
    <row r="606" spans="1:18" s="31" customFormat="1" x14ac:dyDescent="0.45">
      <c r="A606" s="9"/>
      <c r="B606" s="23" t="s">
        <v>904</v>
      </c>
      <c r="C606" s="24" t="s">
        <v>916</v>
      </c>
      <c r="D606" s="21" t="s">
        <v>916</v>
      </c>
      <c r="E606" s="21" t="s">
        <v>15</v>
      </c>
      <c r="F606" s="21" t="s">
        <v>1699</v>
      </c>
      <c r="G606" s="21" t="s">
        <v>1094</v>
      </c>
      <c r="H606" s="22">
        <v>58750</v>
      </c>
      <c r="I606" s="22">
        <v>56910</v>
      </c>
      <c r="J606" s="22">
        <v>63695</v>
      </c>
      <c r="K606" s="19">
        <v>5875</v>
      </c>
      <c r="L606" s="20">
        <v>0.9263392857142857</v>
      </c>
      <c r="M606" s="20">
        <v>0.8472622478386167</v>
      </c>
      <c r="N606" s="20">
        <v>1.0893536121673004</v>
      </c>
      <c r="O606" s="20">
        <v>1.0061728395061729</v>
      </c>
      <c r="P606" s="20">
        <v>1.0759962928637627</v>
      </c>
      <c r="Q606" s="20">
        <v>0.97302325581395344</v>
      </c>
      <c r="R606" s="9"/>
    </row>
    <row r="607" spans="1:18" s="31" customFormat="1" x14ac:dyDescent="0.45">
      <c r="A607" s="9"/>
      <c r="B607" s="23" t="s">
        <v>904</v>
      </c>
      <c r="C607" s="24" t="s">
        <v>917</v>
      </c>
      <c r="D607" s="21" t="s">
        <v>917</v>
      </c>
      <c r="E607" s="21" t="s">
        <v>15</v>
      </c>
      <c r="F607" s="21" t="s">
        <v>1700</v>
      </c>
      <c r="G607" s="21" t="s">
        <v>1094</v>
      </c>
      <c r="H607" s="22">
        <v>0</v>
      </c>
      <c r="I607" s="22">
        <v>0</v>
      </c>
      <c r="J607" s="22">
        <v>103148</v>
      </c>
      <c r="K607" s="19">
        <v>0</v>
      </c>
      <c r="L607" s="20">
        <v>0.93233807590055218</v>
      </c>
      <c r="M607" s="20">
        <v>0.72278104128108156</v>
      </c>
      <c r="N607" s="20">
        <v>0.74888253828680296</v>
      </c>
      <c r="O607" s="20">
        <v>0.95422920922521237</v>
      </c>
      <c r="P607" s="20">
        <v>0.91277937628970851</v>
      </c>
      <c r="Q607" s="20">
        <v>0.91428395744942503</v>
      </c>
      <c r="R607" s="9"/>
    </row>
    <row r="608" spans="1:18" s="31" customFormat="1" x14ac:dyDescent="0.45">
      <c r="A608" s="9"/>
      <c r="B608" s="23" t="s">
        <v>904</v>
      </c>
      <c r="C608" s="24" t="s">
        <v>918</v>
      </c>
      <c r="D608" s="21" t="s">
        <v>918</v>
      </c>
      <c r="E608" s="21" t="s">
        <v>15</v>
      </c>
      <c r="F608" s="21" t="s">
        <v>1701</v>
      </c>
      <c r="G608" s="21" t="s">
        <v>1094</v>
      </c>
      <c r="H608" s="22">
        <v>32877</v>
      </c>
      <c r="I608" s="22">
        <v>36946</v>
      </c>
      <c r="J608" s="22">
        <v>37448</v>
      </c>
      <c r="K608" s="19">
        <v>3287.7000000000003</v>
      </c>
      <c r="L608" s="20">
        <v>1.0411965363421674</v>
      </c>
      <c r="M608" s="20">
        <v>1.029909484454939</v>
      </c>
      <c r="N608" s="20">
        <v>1.0195214105793451</v>
      </c>
      <c r="O608" s="20">
        <v>0.91719143576826201</v>
      </c>
      <c r="P608" s="20">
        <v>0.91026448362720402</v>
      </c>
      <c r="Q608" s="20">
        <v>0.86933249370277077</v>
      </c>
      <c r="R608" s="9"/>
    </row>
    <row r="609" spans="1:18" s="31" customFormat="1" x14ac:dyDescent="0.45">
      <c r="A609" s="9"/>
      <c r="B609" s="23" t="s">
        <v>904</v>
      </c>
      <c r="C609" s="24" t="s">
        <v>919</v>
      </c>
      <c r="D609" s="21" t="s">
        <v>919</v>
      </c>
      <c r="E609" s="21" t="s">
        <v>15</v>
      </c>
      <c r="F609" s="21" t="s">
        <v>1702</v>
      </c>
      <c r="G609" s="21" t="s">
        <v>1094</v>
      </c>
      <c r="H609" s="22">
        <v>45239</v>
      </c>
      <c r="I609" s="22">
        <v>49446</v>
      </c>
      <c r="J609" s="22">
        <v>49356</v>
      </c>
      <c r="K609" s="19">
        <v>4523.9000000000005</v>
      </c>
      <c r="L609" s="20">
        <v>1.0151392813887767</v>
      </c>
      <c r="M609" s="20">
        <v>1.1072077528770443</v>
      </c>
      <c r="N609" s="20">
        <v>1.0867248062015504</v>
      </c>
      <c r="O609" s="20">
        <v>0.98643410852713176</v>
      </c>
      <c r="P609" s="20">
        <v>0.97965116279069764</v>
      </c>
      <c r="Q609" s="20">
        <v>0.91787790697674421</v>
      </c>
      <c r="R609" s="9"/>
    </row>
    <row r="610" spans="1:18" s="31" customFormat="1" x14ac:dyDescent="0.45">
      <c r="A610" s="9"/>
      <c r="B610" s="23" t="s">
        <v>904</v>
      </c>
      <c r="C610" s="24" t="s">
        <v>920</v>
      </c>
      <c r="D610" s="21" t="s">
        <v>920</v>
      </c>
      <c r="E610" s="21" t="s">
        <v>15</v>
      </c>
      <c r="F610" s="21" t="s">
        <v>1703</v>
      </c>
      <c r="G610" s="21" t="s">
        <v>1094</v>
      </c>
      <c r="H610" s="22">
        <v>4765</v>
      </c>
      <c r="I610" s="22">
        <v>6515</v>
      </c>
      <c r="J610" s="22">
        <v>4105</v>
      </c>
      <c r="K610" s="19">
        <v>476.5</v>
      </c>
      <c r="L610" s="20">
        <v>0.80681818181818177</v>
      </c>
      <c r="M610" s="20">
        <v>1.2380952380952381</v>
      </c>
      <c r="N610" s="20">
        <v>0.61904761904761907</v>
      </c>
      <c r="O610" s="20">
        <v>1.1851851851851851</v>
      </c>
      <c r="P610" s="20">
        <v>1.4074074074074074</v>
      </c>
      <c r="Q610" s="20">
        <v>1.0307692307692307</v>
      </c>
      <c r="R610" s="9"/>
    </row>
    <row r="611" spans="1:18" s="31" customFormat="1" x14ac:dyDescent="0.45">
      <c r="A611" s="9"/>
      <c r="B611" s="23" t="s">
        <v>904</v>
      </c>
      <c r="C611" s="24" t="s">
        <v>921</v>
      </c>
      <c r="D611" s="21" t="s">
        <v>921</v>
      </c>
      <c r="E611" s="21" t="s">
        <v>15</v>
      </c>
      <c r="F611" s="21" t="s">
        <v>1704</v>
      </c>
      <c r="G611" s="21" t="s">
        <v>1094</v>
      </c>
      <c r="H611" s="22">
        <v>5528</v>
      </c>
      <c r="I611" s="22">
        <v>6596</v>
      </c>
      <c r="J611" s="22">
        <v>4677</v>
      </c>
      <c r="K611" s="19">
        <v>552.80000000000007</v>
      </c>
      <c r="L611" s="20">
        <v>1.1521739130434783</v>
      </c>
      <c r="M611" s="20">
        <v>1.0358306188925082</v>
      </c>
      <c r="N611" s="20">
        <v>0.9213483146067416</v>
      </c>
      <c r="O611" s="20">
        <v>1.0686813186813187</v>
      </c>
      <c r="P611" s="20">
        <v>1.0853333333333333</v>
      </c>
      <c r="Q611" s="20">
        <v>0.95189873417721516</v>
      </c>
      <c r="R611" s="9"/>
    </row>
    <row r="612" spans="1:18" s="31" customFormat="1" x14ac:dyDescent="0.45">
      <c r="A612" s="9"/>
      <c r="B612" s="23" t="s">
        <v>904</v>
      </c>
      <c r="C612" s="24" t="s">
        <v>922</v>
      </c>
      <c r="D612" s="21" t="s">
        <v>922</v>
      </c>
      <c r="E612" s="21" t="s">
        <v>15</v>
      </c>
      <c r="F612" s="21" t="s">
        <v>1705</v>
      </c>
      <c r="G612" s="21" t="s">
        <v>1094</v>
      </c>
      <c r="H612" s="22">
        <v>19645</v>
      </c>
      <c r="I612" s="22">
        <v>20365</v>
      </c>
      <c r="J612" s="22">
        <v>18140</v>
      </c>
      <c r="K612" s="19">
        <v>1964.5</v>
      </c>
      <c r="L612" s="20">
        <v>1.0333333333333334</v>
      </c>
      <c r="M612" s="20">
        <v>1.2318181818181819</v>
      </c>
      <c r="N612" s="20">
        <v>1.1636363636363636</v>
      </c>
      <c r="O612" s="20">
        <v>0.80909090909090908</v>
      </c>
      <c r="P612" s="20">
        <v>0.92121212121212126</v>
      </c>
      <c r="Q612" s="20">
        <v>0.82727272727272727</v>
      </c>
      <c r="R612" s="9"/>
    </row>
    <row r="613" spans="1:18" s="31" customFormat="1" x14ac:dyDescent="0.45">
      <c r="A613" s="9"/>
      <c r="B613" s="23" t="s">
        <v>904</v>
      </c>
      <c r="C613" s="24" t="s">
        <v>923</v>
      </c>
      <c r="D613" s="21" t="s">
        <v>923</v>
      </c>
      <c r="E613" s="21" t="s">
        <v>15</v>
      </c>
      <c r="F613" s="21" t="s">
        <v>1706</v>
      </c>
      <c r="G613" s="21" t="s">
        <v>1094</v>
      </c>
      <c r="H613" s="22">
        <v>27047</v>
      </c>
      <c r="I613" s="22">
        <v>29855</v>
      </c>
      <c r="J613" s="22">
        <v>28567</v>
      </c>
      <c r="K613" s="19">
        <v>2704.7000000000003</v>
      </c>
      <c r="L613" s="20">
        <v>1.135042735042735</v>
      </c>
      <c r="M613" s="20">
        <v>1.3173076923076923</v>
      </c>
      <c r="N613" s="20">
        <v>1.3353846153846154</v>
      </c>
      <c r="O613" s="20">
        <v>0.92461538461538462</v>
      </c>
      <c r="P613" s="20">
        <v>0.94384615384615389</v>
      </c>
      <c r="Q613" s="20">
        <v>0.85269230769230764</v>
      </c>
      <c r="R613" s="9"/>
    </row>
    <row r="614" spans="1:18" s="31" customFormat="1" x14ac:dyDescent="0.45">
      <c r="A614" s="9"/>
      <c r="B614" s="23" t="s">
        <v>904</v>
      </c>
      <c r="C614" s="24" t="s">
        <v>924</v>
      </c>
      <c r="D614" s="21" t="s">
        <v>925</v>
      </c>
      <c r="E614" s="21" t="s">
        <v>15</v>
      </c>
      <c r="F614" s="21" t="s">
        <v>1707</v>
      </c>
      <c r="G614" s="21" t="s">
        <v>1094</v>
      </c>
      <c r="H614" s="22">
        <v>14650</v>
      </c>
      <c r="I614" s="22">
        <v>15868</v>
      </c>
      <c r="J614" s="22">
        <v>11733</v>
      </c>
      <c r="K614" s="19">
        <v>1465</v>
      </c>
      <c r="L614" s="20">
        <v>0.99448529411764708</v>
      </c>
      <c r="M614" s="20">
        <v>0.97796143250688705</v>
      </c>
      <c r="N614" s="20">
        <v>0.99007717750826907</v>
      </c>
      <c r="O614" s="20">
        <v>0.87872105843439907</v>
      </c>
      <c r="P614" s="20">
        <v>0.71444568868980962</v>
      </c>
      <c r="Q614" s="20">
        <v>0.72564389697648379</v>
      </c>
      <c r="R614" s="9"/>
    </row>
    <row r="615" spans="1:18" s="31" customFormat="1" x14ac:dyDescent="0.45">
      <c r="A615" s="9"/>
      <c r="B615" s="23" t="s">
        <v>904</v>
      </c>
      <c r="C615" s="24" t="s">
        <v>926</v>
      </c>
      <c r="D615" s="21" t="s">
        <v>927</v>
      </c>
      <c r="E615" s="21" t="s">
        <v>15</v>
      </c>
      <c r="F615" s="21" t="s">
        <v>1708</v>
      </c>
      <c r="G615" s="21" t="s">
        <v>1094</v>
      </c>
      <c r="H615" s="22">
        <v>2487</v>
      </c>
      <c r="I615" s="22">
        <v>3531</v>
      </c>
      <c r="J615" s="22">
        <v>4997</v>
      </c>
      <c r="K615" s="19">
        <v>248.70000000000002</v>
      </c>
      <c r="L615" s="20">
        <v>1.0629921259842521</v>
      </c>
      <c r="M615" s="20">
        <v>0.91124260355029585</v>
      </c>
      <c r="N615" s="20">
        <v>0.98345153664302598</v>
      </c>
      <c r="O615" s="20">
        <v>0.98817966903073284</v>
      </c>
      <c r="P615" s="20">
        <v>0.96181384248210022</v>
      </c>
      <c r="Q615" s="20">
        <v>0.94988066825775652</v>
      </c>
      <c r="R615" s="9"/>
    </row>
    <row r="616" spans="1:18" s="31" customFormat="1" x14ac:dyDescent="0.45">
      <c r="A616" s="9"/>
      <c r="B616" s="23" t="s">
        <v>904</v>
      </c>
      <c r="C616" s="24" t="s">
        <v>928</v>
      </c>
      <c r="D616" s="21" t="s">
        <v>929</v>
      </c>
      <c r="E616" s="21" t="s">
        <v>15</v>
      </c>
      <c r="F616" s="21" t="s">
        <v>1709</v>
      </c>
      <c r="G616" s="21" t="s">
        <v>1094</v>
      </c>
      <c r="H616" s="22">
        <v>16553</v>
      </c>
      <c r="I616" s="22">
        <v>18565</v>
      </c>
      <c r="J616" s="22">
        <v>22991</v>
      </c>
      <c r="K616" s="19">
        <v>1655.3000000000002</v>
      </c>
      <c r="L616" s="20">
        <v>1.0250996015936256</v>
      </c>
      <c r="M616" s="20">
        <v>1.0758661887694145</v>
      </c>
      <c r="N616" s="20">
        <v>0.99856596558317401</v>
      </c>
      <c r="O616" s="20">
        <v>0.85755258126195033</v>
      </c>
      <c r="P616" s="20">
        <v>0.83604206500956024</v>
      </c>
      <c r="Q616" s="20">
        <v>0.7050669216061185</v>
      </c>
      <c r="R616" s="9"/>
    </row>
    <row r="617" spans="1:18" s="31" customFormat="1" x14ac:dyDescent="0.45">
      <c r="A617" s="9"/>
      <c r="B617" s="23" t="s">
        <v>904</v>
      </c>
      <c r="C617" s="24" t="s">
        <v>930</v>
      </c>
      <c r="D617" s="21" t="s">
        <v>930</v>
      </c>
      <c r="E617" s="21" t="s">
        <v>15</v>
      </c>
      <c r="F617" s="21" t="s">
        <v>1710</v>
      </c>
      <c r="G617" s="21" t="s">
        <v>1094</v>
      </c>
      <c r="H617" s="22">
        <v>1380</v>
      </c>
      <c r="I617" s="22">
        <v>350</v>
      </c>
      <c r="J617" s="22">
        <v>870</v>
      </c>
      <c r="K617" s="19">
        <v>138</v>
      </c>
      <c r="L617" s="20">
        <v>1.1428571428571428</v>
      </c>
      <c r="M617" s="20">
        <v>2.4</v>
      </c>
      <c r="N617" s="20">
        <v>2.5</v>
      </c>
      <c r="O617" s="20">
        <v>0.875</v>
      </c>
      <c r="P617" s="20">
        <v>0.73333333333333328</v>
      </c>
      <c r="Q617" s="20">
        <v>0.66666666666666663</v>
      </c>
      <c r="R617" s="9"/>
    </row>
    <row r="618" spans="1:18" s="31" customFormat="1" x14ac:dyDescent="0.45">
      <c r="A618" s="9"/>
      <c r="B618" s="23" t="s">
        <v>904</v>
      </c>
      <c r="C618" s="24" t="s">
        <v>931</v>
      </c>
      <c r="D618" s="21" t="s">
        <v>931</v>
      </c>
      <c r="E618" s="21" t="s">
        <v>15</v>
      </c>
      <c r="F618" s="21" t="s">
        <v>1711</v>
      </c>
      <c r="G618" s="21" t="s">
        <v>1094</v>
      </c>
      <c r="H618" s="22">
        <v>24430</v>
      </c>
      <c r="I618" s="22">
        <v>18370</v>
      </c>
      <c r="J618" s="22">
        <v>15610</v>
      </c>
      <c r="K618" s="19">
        <v>2443</v>
      </c>
      <c r="L618" s="20">
        <v>1.0880829015544042</v>
      </c>
      <c r="M618" s="20">
        <v>1.1550387596899225</v>
      </c>
      <c r="N618" s="20">
        <v>1.031055900621118</v>
      </c>
      <c r="O618" s="20">
        <v>1.15527950310559</v>
      </c>
      <c r="P618" s="20">
        <v>0.93788819875776397</v>
      </c>
      <c r="Q618" s="20">
        <v>0.73291925465838514</v>
      </c>
      <c r="R618" s="9"/>
    </row>
    <row r="619" spans="1:18" s="31" customFormat="1" x14ac:dyDescent="0.45">
      <c r="A619" s="9"/>
      <c r="B619" s="23" t="s">
        <v>904</v>
      </c>
      <c r="C619" s="24" t="s">
        <v>932</v>
      </c>
      <c r="D619" s="21" t="s">
        <v>932</v>
      </c>
      <c r="E619" s="21" t="s">
        <v>15</v>
      </c>
      <c r="F619" s="21" t="s">
        <v>1712</v>
      </c>
      <c r="G619" s="21" t="s">
        <v>1094</v>
      </c>
      <c r="H619" s="22">
        <v>189620</v>
      </c>
      <c r="I619" s="22">
        <v>187630</v>
      </c>
      <c r="J619" s="22">
        <v>122520</v>
      </c>
      <c r="K619" s="19">
        <v>18962</v>
      </c>
      <c r="L619" s="20">
        <v>0.94690265486725667</v>
      </c>
      <c r="M619" s="20">
        <v>1.0630530973451326</v>
      </c>
      <c r="N619" s="20">
        <v>0.88495575221238942</v>
      </c>
      <c r="O619" s="20">
        <v>0.9486725663716814</v>
      </c>
      <c r="P619" s="20">
        <v>0.9336283185840708</v>
      </c>
      <c r="Q619" s="20">
        <v>0.94159292035398234</v>
      </c>
      <c r="R619" s="9"/>
    </row>
    <row r="620" spans="1:18" s="31" customFormat="1" x14ac:dyDescent="0.45">
      <c r="A620" s="9"/>
      <c r="B620" s="23" t="s">
        <v>904</v>
      </c>
      <c r="C620" s="24" t="s">
        <v>933</v>
      </c>
      <c r="D620" s="21" t="s">
        <v>934</v>
      </c>
      <c r="E620" s="21" t="s">
        <v>15</v>
      </c>
      <c r="F620" s="21" t="s">
        <v>1713</v>
      </c>
      <c r="G620" s="21" t="s">
        <v>1094</v>
      </c>
      <c r="H620" s="22">
        <v>51500</v>
      </c>
      <c r="I620" s="22">
        <v>47420</v>
      </c>
      <c r="J620" s="22">
        <v>18560</v>
      </c>
      <c r="K620" s="19">
        <v>5150</v>
      </c>
      <c r="L620" s="20">
        <v>1.2511210762331839</v>
      </c>
      <c r="M620" s="20">
        <v>1.2369942196531791</v>
      </c>
      <c r="N620" s="20">
        <v>1.3212435233160622</v>
      </c>
      <c r="O620" s="20">
        <v>1.1354581673306774</v>
      </c>
      <c r="P620" s="20">
        <v>0.95578231292517002</v>
      </c>
      <c r="Q620" s="20">
        <v>0.66135458167330674</v>
      </c>
      <c r="R620" s="9"/>
    </row>
    <row r="621" spans="1:18" s="31" customFormat="1" x14ac:dyDescent="0.45">
      <c r="A621" s="9"/>
      <c r="B621" s="23" t="s">
        <v>904</v>
      </c>
      <c r="C621" s="24" t="s">
        <v>935</v>
      </c>
      <c r="D621" s="21" t="s">
        <v>936</v>
      </c>
      <c r="E621" s="21" t="s">
        <v>15</v>
      </c>
      <c r="F621" s="21" t="s">
        <v>1714</v>
      </c>
      <c r="G621" s="21" t="s">
        <v>1094</v>
      </c>
      <c r="H621" s="22">
        <v>144390</v>
      </c>
      <c r="I621" s="22">
        <v>126830</v>
      </c>
      <c r="J621" s="22">
        <v>98530</v>
      </c>
      <c r="K621" s="19">
        <v>14439</v>
      </c>
      <c r="L621" s="20">
        <v>1.1144839549002601</v>
      </c>
      <c r="M621" s="20">
        <v>1.1050359712230216</v>
      </c>
      <c r="N621" s="20">
        <v>1.0580865603644647</v>
      </c>
      <c r="O621" s="20">
        <v>1.0661605206073752</v>
      </c>
      <c r="P621" s="20">
        <v>1.4280660377358489</v>
      </c>
      <c r="Q621" s="20">
        <v>0.9492924528301887</v>
      </c>
      <c r="R621" s="9"/>
    </row>
    <row r="622" spans="1:18" s="31" customFormat="1" x14ac:dyDescent="0.45">
      <c r="A622" s="9"/>
      <c r="B622" s="23" t="s">
        <v>904</v>
      </c>
      <c r="C622" s="24" t="s">
        <v>937</v>
      </c>
      <c r="D622" s="21" t="s">
        <v>937</v>
      </c>
      <c r="E622" s="21" t="s">
        <v>15</v>
      </c>
      <c r="F622" s="21" t="s">
        <v>1715</v>
      </c>
      <c r="G622" s="21" t="s">
        <v>1094</v>
      </c>
      <c r="H622" s="22">
        <v>273490</v>
      </c>
      <c r="I622" s="22">
        <v>262280</v>
      </c>
      <c r="J622" s="22">
        <v>227730</v>
      </c>
      <c r="K622" s="19">
        <v>27349</v>
      </c>
      <c r="L622" s="20">
        <v>0.94346137246439365</v>
      </c>
      <c r="M622" s="20">
        <v>1.0116504854368933</v>
      </c>
      <c r="N622" s="20">
        <v>0.88089073019161057</v>
      </c>
      <c r="O622" s="20">
        <v>0.85447954427757633</v>
      </c>
      <c r="P622" s="20">
        <v>0.93526670119109268</v>
      </c>
      <c r="Q622" s="20">
        <v>0.80838943552563436</v>
      </c>
      <c r="R622" s="9"/>
    </row>
    <row r="623" spans="1:18" s="31" customFormat="1" x14ac:dyDescent="0.45">
      <c r="A623" s="9"/>
      <c r="B623" s="23" t="s">
        <v>904</v>
      </c>
      <c r="C623" s="24" t="s">
        <v>938</v>
      </c>
      <c r="D623" s="21" t="s">
        <v>939</v>
      </c>
      <c r="E623" s="21" t="s">
        <v>15</v>
      </c>
      <c r="F623" s="21" t="s">
        <v>1716</v>
      </c>
      <c r="G623" s="21" t="s">
        <v>1094</v>
      </c>
      <c r="H623" s="22">
        <v>66020</v>
      </c>
      <c r="I623" s="22">
        <v>53050</v>
      </c>
      <c r="J623" s="22">
        <v>46550</v>
      </c>
      <c r="K623" s="19">
        <v>6602</v>
      </c>
      <c r="L623" s="20">
        <v>0.65310492505353324</v>
      </c>
      <c r="M623" s="20">
        <v>0.97106109324758838</v>
      </c>
      <c r="N623" s="20">
        <v>0.77377892030848328</v>
      </c>
      <c r="O623" s="20">
        <v>0.96143958868894597</v>
      </c>
      <c r="P623" s="20">
        <v>0.64524421593830339</v>
      </c>
      <c r="Q623" s="20">
        <v>0.81350482315112538</v>
      </c>
      <c r="R623" s="9"/>
    </row>
    <row r="624" spans="1:18" s="31" customFormat="1" x14ac:dyDescent="0.45">
      <c r="A624" s="9"/>
      <c r="B624" s="23" t="s">
        <v>904</v>
      </c>
      <c r="C624" s="24" t="s">
        <v>940</v>
      </c>
      <c r="D624" s="21" t="s">
        <v>940</v>
      </c>
      <c r="E624" s="21" t="s">
        <v>15</v>
      </c>
      <c r="F624" s="21" t="s">
        <v>1717</v>
      </c>
      <c r="G624" s="21" t="s">
        <v>1094</v>
      </c>
      <c r="H624" s="22">
        <v>0</v>
      </c>
      <c r="I624" s="22">
        <v>274</v>
      </c>
      <c r="J624" s="22">
        <v>6528</v>
      </c>
      <c r="K624" s="19">
        <v>0</v>
      </c>
      <c r="L624" s="20">
        <v>0.96937416777629826</v>
      </c>
      <c r="M624" s="20">
        <v>0.91304347826086951</v>
      </c>
      <c r="N624" s="20">
        <v>1.0217391304347827</v>
      </c>
      <c r="O624" s="20">
        <v>1.1440972222222223</v>
      </c>
      <c r="P624" s="20">
        <v>0.9848993288590604</v>
      </c>
      <c r="Q624" s="20">
        <v>0.99506578947368418</v>
      </c>
      <c r="R624" s="9"/>
    </row>
    <row r="625" spans="1:18" s="31" customFormat="1" x14ac:dyDescent="0.45">
      <c r="A625" s="9"/>
      <c r="B625" s="23" t="s">
        <v>904</v>
      </c>
      <c r="C625" s="24" t="s">
        <v>941</v>
      </c>
      <c r="D625" s="21" t="s">
        <v>941</v>
      </c>
      <c r="E625" s="21" t="s">
        <v>15</v>
      </c>
      <c r="F625" s="21" t="s">
        <v>1718</v>
      </c>
      <c r="G625" s="21" t="s">
        <v>1094</v>
      </c>
      <c r="H625" s="22">
        <v>0</v>
      </c>
      <c r="I625" s="22">
        <v>235</v>
      </c>
      <c r="J625" s="22">
        <v>5129</v>
      </c>
      <c r="K625" s="19">
        <v>0</v>
      </c>
      <c r="L625" s="20">
        <v>1.2840690978886755</v>
      </c>
      <c r="M625" s="20">
        <v>1.4492307692307693</v>
      </c>
      <c r="N625" s="20">
        <v>1.1042084168336674</v>
      </c>
      <c r="O625" s="20">
        <v>0.82899628252788105</v>
      </c>
      <c r="P625" s="20">
        <v>1.0598455598455598</v>
      </c>
      <c r="Q625" s="20">
        <v>0.90221402214022139</v>
      </c>
      <c r="R625" s="9"/>
    </row>
    <row r="626" spans="1:18" s="31" customFormat="1" x14ac:dyDescent="0.45">
      <c r="A626" s="9"/>
      <c r="B626" s="23" t="s">
        <v>904</v>
      </c>
      <c r="C626" s="24" t="s">
        <v>942</v>
      </c>
      <c r="D626" s="21" t="s">
        <v>943</v>
      </c>
      <c r="E626" s="21" t="s">
        <v>15</v>
      </c>
      <c r="F626" s="21" t="s">
        <v>1719</v>
      </c>
      <c r="G626" s="21" t="s">
        <v>1094</v>
      </c>
      <c r="H626" s="22">
        <v>0</v>
      </c>
      <c r="I626" s="22">
        <v>191</v>
      </c>
      <c r="J626" s="22">
        <v>4510</v>
      </c>
      <c r="K626" s="19">
        <v>0</v>
      </c>
      <c r="L626" s="20">
        <v>1.4426229508196722</v>
      </c>
      <c r="M626" s="20">
        <v>1.2654545454545454</v>
      </c>
      <c r="N626" s="20">
        <v>1.0515463917525774</v>
      </c>
      <c r="O626" s="20">
        <v>1.1085858585858586</v>
      </c>
      <c r="P626" s="20">
        <v>1.0327868852459017</v>
      </c>
      <c r="Q626" s="20">
        <v>1.0132743362831858</v>
      </c>
      <c r="R626" s="9"/>
    </row>
    <row r="627" spans="1:18" s="31" customFormat="1" x14ac:dyDescent="0.45">
      <c r="A627" s="9"/>
      <c r="B627" s="23" t="s">
        <v>904</v>
      </c>
      <c r="C627" s="24" t="s">
        <v>944</v>
      </c>
      <c r="D627" s="21" t="s">
        <v>945</v>
      </c>
      <c r="E627" s="21" t="s">
        <v>15</v>
      </c>
      <c r="F627" s="21" t="s">
        <v>1720</v>
      </c>
      <c r="G627" s="21" t="s">
        <v>1094</v>
      </c>
      <c r="H627" s="22">
        <v>208250</v>
      </c>
      <c r="I627" s="22">
        <v>213350</v>
      </c>
      <c r="J627" s="22">
        <v>195370</v>
      </c>
      <c r="K627" s="19">
        <v>20825</v>
      </c>
      <c r="L627" s="20">
        <v>0.82580078982009653</v>
      </c>
      <c r="M627" s="20">
        <v>0.92824226464779458</v>
      </c>
      <c r="N627" s="20">
        <v>0.81779884149552395</v>
      </c>
      <c r="O627" s="20">
        <v>0.75987361769352291</v>
      </c>
      <c r="P627" s="20">
        <v>0.87045813586097942</v>
      </c>
      <c r="Q627" s="20">
        <v>0.85308056872037918</v>
      </c>
      <c r="R627" s="9"/>
    </row>
    <row r="628" spans="1:18" s="31" customFormat="1" x14ac:dyDescent="0.45">
      <c r="A628" s="9"/>
      <c r="B628" s="23" t="s">
        <v>904</v>
      </c>
      <c r="C628" s="24" t="s">
        <v>946</v>
      </c>
      <c r="D628" s="21" t="s">
        <v>947</v>
      </c>
      <c r="E628" s="21" t="s">
        <v>15</v>
      </c>
      <c r="F628" s="21" t="s">
        <v>1721</v>
      </c>
      <c r="G628" s="21" t="s">
        <v>1094</v>
      </c>
      <c r="H628" s="22">
        <v>280930</v>
      </c>
      <c r="I628" s="22">
        <v>287730</v>
      </c>
      <c r="J628" s="22">
        <v>252040</v>
      </c>
      <c r="K628" s="19">
        <v>28093</v>
      </c>
      <c r="L628" s="20">
        <v>0.9153211338356656</v>
      </c>
      <c r="M628" s="20">
        <v>0.93591814754981151</v>
      </c>
      <c r="N628" s="20">
        <v>0.91989664082687339</v>
      </c>
      <c r="O628" s="20">
        <v>0.87209302325581395</v>
      </c>
      <c r="P628" s="20">
        <v>0.92334194659776059</v>
      </c>
      <c r="Q628" s="20">
        <v>0.84668389319552106</v>
      </c>
      <c r="R628" s="9"/>
    </row>
    <row r="629" spans="1:18" s="31" customFormat="1" x14ac:dyDescent="0.45">
      <c r="A629" s="9"/>
      <c r="B629" s="23" t="s">
        <v>904</v>
      </c>
      <c r="C629" s="24" t="s">
        <v>948</v>
      </c>
      <c r="D629" s="21" t="s">
        <v>948</v>
      </c>
      <c r="E629" s="21" t="s">
        <v>15</v>
      </c>
      <c r="F629" s="21" t="s">
        <v>1722</v>
      </c>
      <c r="G629" s="21" t="s">
        <v>1094</v>
      </c>
      <c r="H629" s="22">
        <v>52900</v>
      </c>
      <c r="I629" s="22">
        <v>69490</v>
      </c>
      <c r="J629" s="22">
        <v>50590</v>
      </c>
      <c r="K629" s="19">
        <v>5290</v>
      </c>
      <c r="L629" s="20">
        <v>1.9470198675496688</v>
      </c>
      <c r="M629" s="20">
        <v>0.98373983739837401</v>
      </c>
      <c r="N629" s="20">
        <v>1.0447427293064877</v>
      </c>
      <c r="O629" s="20">
        <v>1.1260683760683761</v>
      </c>
      <c r="P629" s="20">
        <v>1.0450819672131149</v>
      </c>
      <c r="Q629" s="20">
        <v>0.90702087286527511</v>
      </c>
      <c r="R629" s="9"/>
    </row>
    <row r="630" spans="1:18" s="31" customFormat="1" x14ac:dyDescent="0.45">
      <c r="A630" s="9"/>
      <c r="B630" s="23" t="s">
        <v>904</v>
      </c>
      <c r="C630" s="24" t="s">
        <v>949</v>
      </c>
      <c r="D630" s="21" t="s">
        <v>949</v>
      </c>
      <c r="E630" s="21" t="s">
        <v>15</v>
      </c>
      <c r="F630" s="21" t="s">
        <v>1723</v>
      </c>
      <c r="G630" s="21" t="s">
        <v>1094</v>
      </c>
      <c r="H630" s="22">
        <v>432270</v>
      </c>
      <c r="I630" s="22">
        <v>551740</v>
      </c>
      <c r="J630" s="22">
        <v>444490</v>
      </c>
      <c r="K630" s="19">
        <v>43227</v>
      </c>
      <c r="L630" s="20">
        <v>1.5970425138632163</v>
      </c>
      <c r="M630" s="20">
        <v>0.94788359788359788</v>
      </c>
      <c r="N630" s="20">
        <v>1.0317060895822849</v>
      </c>
      <c r="O630" s="20">
        <v>1.0650462962962963</v>
      </c>
      <c r="P630" s="20">
        <v>1.1549145299145298</v>
      </c>
      <c r="Q630" s="20">
        <v>1.0659544821179749</v>
      </c>
      <c r="R630" s="9"/>
    </row>
    <row r="631" spans="1:18" s="31" customFormat="1" x14ac:dyDescent="0.45">
      <c r="A631" s="9"/>
      <c r="B631" s="23" t="s">
        <v>904</v>
      </c>
      <c r="C631" s="24" t="s">
        <v>950</v>
      </c>
      <c r="D631" s="21" t="s">
        <v>951</v>
      </c>
      <c r="E631" s="21" t="s">
        <v>15</v>
      </c>
      <c r="F631" s="21" t="s">
        <v>1724</v>
      </c>
      <c r="G631" s="21" t="s">
        <v>1094</v>
      </c>
      <c r="H631" s="22">
        <v>765000</v>
      </c>
      <c r="I631" s="22">
        <v>758550</v>
      </c>
      <c r="J631" s="22">
        <v>861950</v>
      </c>
      <c r="K631" s="19">
        <v>76500</v>
      </c>
      <c r="L631" s="20">
        <v>1.6738317757009347</v>
      </c>
      <c r="M631" s="20">
        <v>0.98469846984698473</v>
      </c>
      <c r="N631" s="20">
        <v>1.1144708423326133</v>
      </c>
      <c r="O631" s="20">
        <v>1.0367597004765146</v>
      </c>
      <c r="P631" s="20">
        <v>1.0303234501347709</v>
      </c>
      <c r="Q631" s="20">
        <v>0.90967328635490075</v>
      </c>
      <c r="R631" s="9"/>
    </row>
    <row r="632" spans="1:18" s="31" customFormat="1" x14ac:dyDescent="0.45">
      <c r="A632" s="9"/>
      <c r="B632" s="23" t="s">
        <v>904</v>
      </c>
      <c r="C632" s="24" t="s">
        <v>952</v>
      </c>
      <c r="D632" s="21" t="s">
        <v>953</v>
      </c>
      <c r="E632" s="21" t="s">
        <v>15</v>
      </c>
      <c r="F632" s="21" t="s">
        <v>1725</v>
      </c>
      <c r="G632" s="21" t="s">
        <v>1094</v>
      </c>
      <c r="H632" s="22">
        <v>16600</v>
      </c>
      <c r="I632" s="22">
        <v>18200</v>
      </c>
      <c r="J632" s="22">
        <v>17190</v>
      </c>
      <c r="K632" s="19">
        <v>1660</v>
      </c>
      <c r="L632" s="20">
        <v>1.1194029850746268</v>
      </c>
      <c r="M632" s="20">
        <v>0.69230769230769229</v>
      </c>
      <c r="N632" s="20">
        <v>0.97761194029850751</v>
      </c>
      <c r="O632" s="20">
        <v>1.1428571428571428</v>
      </c>
      <c r="P632" s="20">
        <v>1.075268817204301</v>
      </c>
      <c r="Q632" s="20">
        <v>0.81428571428571428</v>
      </c>
      <c r="R632" s="9"/>
    </row>
    <row r="633" spans="1:18" s="31" customFormat="1" x14ac:dyDescent="0.45">
      <c r="A633" s="9"/>
      <c r="B633" s="23" t="s">
        <v>904</v>
      </c>
      <c r="C633" s="24" t="s">
        <v>954</v>
      </c>
      <c r="D633" s="21" t="s">
        <v>955</v>
      </c>
      <c r="E633" s="21" t="s">
        <v>15</v>
      </c>
      <c r="F633" s="21" t="s">
        <v>1726</v>
      </c>
      <c r="G633" s="21" t="s">
        <v>1094</v>
      </c>
      <c r="H633" s="22">
        <v>2770</v>
      </c>
      <c r="I633" s="22">
        <v>2775</v>
      </c>
      <c r="J633" s="22">
        <v>2525</v>
      </c>
      <c r="K633" s="19">
        <v>277</v>
      </c>
      <c r="L633" s="20">
        <v>1.368421052631579</v>
      </c>
      <c r="M633" s="20">
        <v>0.71052631578947367</v>
      </c>
      <c r="N633" s="20">
        <v>0.81818181818181823</v>
      </c>
      <c r="O633" s="20">
        <v>1.3488372093023255</v>
      </c>
      <c r="P633" s="20">
        <v>0.70909090909090911</v>
      </c>
      <c r="Q633" s="20">
        <v>0.49180327868852458</v>
      </c>
      <c r="R633" s="9"/>
    </row>
    <row r="634" spans="1:18" s="31" customFormat="1" x14ac:dyDescent="0.45">
      <c r="A634" s="9"/>
      <c r="B634" s="23" t="s">
        <v>904</v>
      </c>
      <c r="C634" s="24" t="s">
        <v>956</v>
      </c>
      <c r="D634" s="21" t="s">
        <v>957</v>
      </c>
      <c r="E634" s="21" t="s">
        <v>15</v>
      </c>
      <c r="F634" s="21" t="s">
        <v>1727</v>
      </c>
      <c r="G634" s="21" t="s">
        <v>1094</v>
      </c>
      <c r="H634" s="22">
        <v>168380</v>
      </c>
      <c r="I634" s="22">
        <v>152860</v>
      </c>
      <c r="J634" s="22">
        <v>142850</v>
      </c>
      <c r="K634" s="19">
        <v>16838</v>
      </c>
      <c r="L634" s="20">
        <v>1.795053003533569</v>
      </c>
      <c r="M634" s="20">
        <v>0.90334928229665068</v>
      </c>
      <c r="N634" s="20">
        <v>1.0589473684210526</v>
      </c>
      <c r="O634" s="20">
        <v>1.6169429097605894</v>
      </c>
      <c r="P634" s="20">
        <v>0.95915841584158412</v>
      </c>
      <c r="Q634" s="20">
        <v>0.84824902723735407</v>
      </c>
      <c r="R634" s="9"/>
    </row>
    <row r="635" spans="1:18" s="31" customFormat="1" x14ac:dyDescent="0.45">
      <c r="A635" s="9"/>
      <c r="B635" s="23" t="s">
        <v>904</v>
      </c>
      <c r="C635" s="24" t="s">
        <v>958</v>
      </c>
      <c r="D635" s="21" t="s">
        <v>958</v>
      </c>
      <c r="E635" s="21" t="s">
        <v>15</v>
      </c>
      <c r="F635" s="21" t="s">
        <v>1728</v>
      </c>
      <c r="G635" s="21" t="s">
        <v>1094</v>
      </c>
      <c r="H635" s="22">
        <v>3780</v>
      </c>
      <c r="I635" s="22">
        <v>3500</v>
      </c>
      <c r="J635" s="22">
        <v>1230</v>
      </c>
      <c r="K635" s="19">
        <v>378</v>
      </c>
      <c r="L635" s="20">
        <v>0.64102564102564108</v>
      </c>
      <c r="M635" s="20">
        <v>0.64</v>
      </c>
      <c r="N635" s="20">
        <v>0.75</v>
      </c>
      <c r="O635" s="20">
        <v>1</v>
      </c>
      <c r="P635" s="20">
        <v>0.5</v>
      </c>
      <c r="Q635" s="20">
        <v>0.5625</v>
      </c>
      <c r="R635" s="9"/>
    </row>
    <row r="636" spans="1:18" s="31" customFormat="1" x14ac:dyDescent="0.45">
      <c r="A636" s="9"/>
      <c r="B636" s="23" t="s">
        <v>904</v>
      </c>
      <c r="C636" s="24" t="s">
        <v>959</v>
      </c>
      <c r="D636" s="21" t="s">
        <v>959</v>
      </c>
      <c r="E636" s="21" t="s">
        <v>15</v>
      </c>
      <c r="F636" s="21" t="s">
        <v>1729</v>
      </c>
      <c r="G636" s="21" t="s">
        <v>1094</v>
      </c>
      <c r="H636" s="22">
        <v>537540</v>
      </c>
      <c r="I636" s="22">
        <v>555200</v>
      </c>
      <c r="J636" s="22">
        <v>438370</v>
      </c>
      <c r="K636" s="19">
        <v>53754</v>
      </c>
      <c r="L636" s="20">
        <v>0.8141993957703928</v>
      </c>
      <c r="M636" s="20">
        <v>1.0521148036253776</v>
      </c>
      <c r="N636" s="20">
        <v>0.96132930513595161</v>
      </c>
      <c r="O636" s="20">
        <v>0.93836858006042301</v>
      </c>
      <c r="P636" s="20">
        <v>1.0006042296072508</v>
      </c>
      <c r="Q636" s="20">
        <v>1.0109055501460564</v>
      </c>
      <c r="R636" s="9"/>
    </row>
    <row r="637" spans="1:18" s="31" customFormat="1" x14ac:dyDescent="0.45">
      <c r="A637" s="9"/>
      <c r="B637" s="23" t="s">
        <v>904</v>
      </c>
      <c r="C637" s="24" t="s">
        <v>960</v>
      </c>
      <c r="D637" s="21" t="s">
        <v>961</v>
      </c>
      <c r="E637" s="21" t="s">
        <v>15</v>
      </c>
      <c r="F637" s="21" t="s">
        <v>1730</v>
      </c>
      <c r="G637" s="21" t="s">
        <v>1094</v>
      </c>
      <c r="H637" s="22">
        <v>7000</v>
      </c>
      <c r="I637" s="22">
        <v>8810</v>
      </c>
      <c r="J637" s="22">
        <v>7250</v>
      </c>
      <c r="K637" s="19">
        <v>700</v>
      </c>
      <c r="L637" s="20">
        <v>0.8904109589041096</v>
      </c>
      <c r="M637" s="20">
        <v>1.0204081632653061</v>
      </c>
      <c r="N637" s="20">
        <v>0.78688524590163933</v>
      </c>
      <c r="O637" s="20">
        <v>0.62295081967213117</v>
      </c>
      <c r="P637" s="20">
        <v>0.86885245901639341</v>
      </c>
      <c r="Q637" s="20">
        <v>0.72131147540983609</v>
      </c>
      <c r="R637" s="9"/>
    </row>
    <row r="638" spans="1:18" s="31" customFormat="1" x14ac:dyDescent="0.45">
      <c r="A638" s="9"/>
      <c r="B638" s="23" t="s">
        <v>904</v>
      </c>
      <c r="C638" s="24" t="s">
        <v>962</v>
      </c>
      <c r="D638" s="21" t="s">
        <v>963</v>
      </c>
      <c r="E638" s="21" t="s">
        <v>15</v>
      </c>
      <c r="F638" s="21" t="s">
        <v>1731</v>
      </c>
      <c r="G638" s="21" t="s">
        <v>1094</v>
      </c>
      <c r="H638" s="22">
        <v>275690</v>
      </c>
      <c r="I638" s="22">
        <v>321760</v>
      </c>
      <c r="J638" s="22">
        <v>307150</v>
      </c>
      <c r="K638" s="19">
        <v>27569</v>
      </c>
      <c r="L638" s="20">
        <v>0.88749999999999996</v>
      </c>
      <c r="M638" s="20">
        <v>0.97232142857142856</v>
      </c>
      <c r="N638" s="20">
        <v>0.84107142857142858</v>
      </c>
      <c r="O638" s="20">
        <v>0.91214285714285714</v>
      </c>
      <c r="P638" s="20">
        <v>0.86392857142857138</v>
      </c>
      <c r="Q638" s="20">
        <v>0.84357142857142853</v>
      </c>
      <c r="R638" s="9"/>
    </row>
    <row r="639" spans="1:18" s="31" customFormat="1" x14ac:dyDescent="0.45">
      <c r="A639" s="9"/>
      <c r="B639" s="23" t="s">
        <v>904</v>
      </c>
      <c r="C639" s="24" t="s">
        <v>964</v>
      </c>
      <c r="D639" s="21" t="s">
        <v>964</v>
      </c>
      <c r="E639" s="21" t="s">
        <v>15</v>
      </c>
      <c r="F639" s="21" t="s">
        <v>1732</v>
      </c>
      <c r="G639" s="21" t="s">
        <v>1094</v>
      </c>
      <c r="H639" s="22">
        <v>5950</v>
      </c>
      <c r="I639" s="22">
        <v>12260</v>
      </c>
      <c r="J639" s="22">
        <v>18230</v>
      </c>
      <c r="K639" s="19">
        <v>595</v>
      </c>
      <c r="L639" s="20">
        <v>0.58333333333333337</v>
      </c>
      <c r="M639" s="20">
        <v>1.1666666666666667</v>
      </c>
      <c r="N639" s="20">
        <v>0.97777777777777775</v>
      </c>
      <c r="O639" s="20">
        <v>0.81111111111111112</v>
      </c>
      <c r="P639" s="20">
        <v>0.98888888888888893</v>
      </c>
      <c r="Q639" s="20">
        <v>0.83333333333333337</v>
      </c>
      <c r="R639" s="9"/>
    </row>
    <row r="640" spans="1:18" s="31" customFormat="1" x14ac:dyDescent="0.45">
      <c r="A640" s="9"/>
      <c r="B640" s="23" t="s">
        <v>904</v>
      </c>
      <c r="C640" s="24" t="s">
        <v>965</v>
      </c>
      <c r="D640" s="21" t="s">
        <v>965</v>
      </c>
      <c r="E640" s="21" t="s">
        <v>15</v>
      </c>
      <c r="F640" s="21" t="s">
        <v>1733</v>
      </c>
      <c r="G640" s="21" t="s">
        <v>1094</v>
      </c>
      <c r="H640" s="22">
        <v>2086300</v>
      </c>
      <c r="I640" s="22">
        <v>2455220</v>
      </c>
      <c r="J640" s="22">
        <v>2791340</v>
      </c>
      <c r="K640" s="19">
        <v>208630</v>
      </c>
      <c r="L640" s="20">
        <v>0.74563953488372092</v>
      </c>
      <c r="M640" s="20">
        <v>1.2529554263565892</v>
      </c>
      <c r="N640" s="20">
        <v>0.92972868217054261</v>
      </c>
      <c r="O640" s="20">
        <v>0.89527131782945735</v>
      </c>
      <c r="P640" s="20">
        <v>0.95713178294573642</v>
      </c>
      <c r="Q640" s="20">
        <v>0.97468992248062014</v>
      </c>
      <c r="R640" s="9"/>
    </row>
    <row r="641" spans="1:18" s="31" customFormat="1" x14ac:dyDescent="0.45">
      <c r="A641" s="9"/>
      <c r="B641" s="23" t="s">
        <v>904</v>
      </c>
      <c r="C641" s="24" t="s">
        <v>966</v>
      </c>
      <c r="D641" s="21" t="s">
        <v>966</v>
      </c>
      <c r="E641" s="21" t="s">
        <v>15</v>
      </c>
      <c r="F641" s="21" t="s">
        <v>1734</v>
      </c>
      <c r="G641" s="21" t="s">
        <v>1094</v>
      </c>
      <c r="H641" s="22">
        <v>0</v>
      </c>
      <c r="I641" s="22">
        <v>0</v>
      </c>
      <c r="J641" s="22">
        <v>14690</v>
      </c>
      <c r="K641" s="19">
        <v>0</v>
      </c>
      <c r="L641" s="20">
        <v>0.95271210013908203</v>
      </c>
      <c r="M641" s="20">
        <v>0.88888888888888884</v>
      </c>
      <c r="N641" s="20">
        <v>0.95316455696202529</v>
      </c>
      <c r="O641" s="20">
        <v>0.84512820512820508</v>
      </c>
      <c r="P641" s="20">
        <v>0.92900608519269778</v>
      </c>
      <c r="Q641" s="20">
        <v>0.77105014191106902</v>
      </c>
      <c r="R641" s="9"/>
    </row>
    <row r="642" spans="1:18" s="31" customFormat="1" x14ac:dyDescent="0.45">
      <c r="A642" s="9"/>
      <c r="B642" s="23" t="s">
        <v>904</v>
      </c>
      <c r="C642" s="24" t="s">
        <v>967</v>
      </c>
      <c r="D642" s="21" t="s">
        <v>967</v>
      </c>
      <c r="E642" s="21" t="s">
        <v>15</v>
      </c>
      <c r="F642" s="21" t="s">
        <v>1735</v>
      </c>
      <c r="G642" s="21" t="s">
        <v>1094</v>
      </c>
      <c r="H642" s="22">
        <v>368770</v>
      </c>
      <c r="I642" s="22">
        <v>364710</v>
      </c>
      <c r="J642" s="22">
        <v>344300</v>
      </c>
      <c r="K642" s="19">
        <v>36877</v>
      </c>
      <c r="L642" s="20">
        <v>0.92367066895368777</v>
      </c>
      <c r="M642" s="20">
        <v>1.0137221269296741</v>
      </c>
      <c r="N642" s="20">
        <v>0.90154373927958831</v>
      </c>
      <c r="O642" s="20">
        <v>0.82744425385934817</v>
      </c>
      <c r="P642" s="20">
        <v>0.95711835334476847</v>
      </c>
      <c r="Q642" s="20">
        <v>0.81783876500857633</v>
      </c>
      <c r="R642" s="9"/>
    </row>
    <row r="643" spans="1:18" s="31" customFormat="1" x14ac:dyDescent="0.45">
      <c r="A643" s="9"/>
      <c r="B643" s="23" t="s">
        <v>904</v>
      </c>
      <c r="C643" s="24" t="s">
        <v>968</v>
      </c>
      <c r="D643" s="21" t="s">
        <v>969</v>
      </c>
      <c r="E643" s="21" t="s">
        <v>15</v>
      </c>
      <c r="F643" s="21" t="s">
        <v>1736</v>
      </c>
      <c r="G643" s="21" t="s">
        <v>1094</v>
      </c>
      <c r="H643" s="22">
        <v>247060</v>
      </c>
      <c r="I643" s="22">
        <v>266860</v>
      </c>
      <c r="J643" s="22">
        <v>317820</v>
      </c>
      <c r="K643" s="19">
        <v>24706</v>
      </c>
      <c r="L643" s="20">
        <v>0.97108524220803605</v>
      </c>
      <c r="M643" s="20">
        <v>1.1430985915492957</v>
      </c>
      <c r="N643" s="20">
        <v>1.0662460567823344</v>
      </c>
      <c r="O643" s="20">
        <v>1.017575484452456</v>
      </c>
      <c r="P643" s="20">
        <v>0.9445696259576386</v>
      </c>
      <c r="Q643" s="20">
        <v>0.94907616043262732</v>
      </c>
      <c r="R643" s="9"/>
    </row>
    <row r="644" spans="1:18" s="31" customFormat="1" x14ac:dyDescent="0.45">
      <c r="A644" s="9"/>
      <c r="B644" s="23" t="s">
        <v>904</v>
      </c>
      <c r="C644" s="24" t="s">
        <v>970</v>
      </c>
      <c r="D644" s="21" t="s">
        <v>971</v>
      </c>
      <c r="E644" s="21" t="s">
        <v>15</v>
      </c>
      <c r="F644" s="21" t="s">
        <v>1737</v>
      </c>
      <c r="G644" s="21" t="s">
        <v>1094</v>
      </c>
      <c r="H644" s="22">
        <v>44950</v>
      </c>
      <c r="I644" s="22">
        <v>39640</v>
      </c>
      <c r="J644" s="22">
        <v>34930</v>
      </c>
      <c r="K644" s="19">
        <v>4495</v>
      </c>
      <c r="L644" s="20">
        <v>1.2019464720194648</v>
      </c>
      <c r="M644" s="20">
        <v>1.1695652173913043</v>
      </c>
      <c r="N644" s="20">
        <v>1.246875</v>
      </c>
      <c r="O644" s="20">
        <v>1.1812499999999999</v>
      </c>
      <c r="P644" s="20">
        <v>1.221875</v>
      </c>
      <c r="Q644" s="20">
        <v>1.090625</v>
      </c>
      <c r="R644" s="9"/>
    </row>
    <row r="645" spans="1:18" s="31" customFormat="1" x14ac:dyDescent="0.45">
      <c r="A645" s="9"/>
      <c r="B645" s="23" t="s">
        <v>904</v>
      </c>
      <c r="C645" s="24" t="s">
        <v>972</v>
      </c>
      <c r="D645" s="21" t="s">
        <v>972</v>
      </c>
      <c r="E645" s="21" t="s">
        <v>15</v>
      </c>
      <c r="F645" s="21" t="s">
        <v>1738</v>
      </c>
      <c r="G645" s="21" t="s">
        <v>1094</v>
      </c>
      <c r="H645" s="22">
        <v>0</v>
      </c>
      <c r="I645" s="22">
        <v>0</v>
      </c>
      <c r="J645" s="22">
        <v>142261</v>
      </c>
      <c r="K645" s="19">
        <v>0</v>
      </c>
      <c r="L645" s="20">
        <v>0.82490090288482709</v>
      </c>
      <c r="M645" s="20">
        <v>0.71530800882580958</v>
      </c>
      <c r="N645" s="20">
        <v>0.90849844440805638</v>
      </c>
      <c r="O645" s="20">
        <v>0.41459393484179891</v>
      </c>
      <c r="P645" s="20">
        <v>0.99801761690607094</v>
      </c>
      <c r="Q645" s="20" t="s">
        <v>1823</v>
      </c>
      <c r="R645" s="9"/>
    </row>
    <row r="646" spans="1:18" s="31" customFormat="1" x14ac:dyDescent="0.45">
      <c r="A646" s="9"/>
      <c r="B646" s="23" t="s">
        <v>904</v>
      </c>
      <c r="C646" s="24" t="s">
        <v>973</v>
      </c>
      <c r="D646" s="21" t="s">
        <v>973</v>
      </c>
      <c r="E646" s="21" t="s">
        <v>15</v>
      </c>
      <c r="F646" s="21" t="s">
        <v>1739</v>
      </c>
      <c r="G646" s="21" t="s">
        <v>1094</v>
      </c>
      <c r="H646" s="22">
        <v>2243</v>
      </c>
      <c r="I646" s="22">
        <v>3162</v>
      </c>
      <c r="J646" s="22">
        <v>1861</v>
      </c>
      <c r="K646" s="19">
        <v>224.3</v>
      </c>
      <c r="L646" s="20">
        <v>1.1806451612903226</v>
      </c>
      <c r="M646" s="20">
        <v>1</v>
      </c>
      <c r="N646" s="20">
        <v>0.97080291970802923</v>
      </c>
      <c r="O646" s="20">
        <v>4.3795620437956206E-2</v>
      </c>
      <c r="P646" s="20">
        <v>0.41732283464566927</v>
      </c>
      <c r="Q646" s="20">
        <v>0.47244094488188976</v>
      </c>
      <c r="R646" s="9"/>
    </row>
    <row r="647" spans="1:18" s="31" customFormat="1" x14ac:dyDescent="0.45">
      <c r="A647" s="9"/>
      <c r="B647" s="23" t="s">
        <v>904</v>
      </c>
      <c r="C647" s="24" t="s">
        <v>974</v>
      </c>
      <c r="D647" s="21" t="s">
        <v>974</v>
      </c>
      <c r="E647" s="21" t="s">
        <v>15</v>
      </c>
      <c r="F647" s="21" t="s">
        <v>1740</v>
      </c>
      <c r="G647" s="21" t="s">
        <v>1094</v>
      </c>
      <c r="H647" s="22">
        <v>1463</v>
      </c>
      <c r="I647" s="22">
        <v>1675</v>
      </c>
      <c r="J647" s="22">
        <v>1096</v>
      </c>
      <c r="K647" s="19">
        <v>146.30000000000001</v>
      </c>
      <c r="L647" s="20">
        <v>1.1047619047619048</v>
      </c>
      <c r="M647" s="20">
        <v>1</v>
      </c>
      <c r="N647" s="20">
        <v>0.94680851063829785</v>
      </c>
      <c r="O647" s="20">
        <v>0.58510638297872342</v>
      </c>
      <c r="P647" s="20">
        <v>0.96808510638297873</v>
      </c>
      <c r="Q647" s="20">
        <v>0.81333333333333335</v>
      </c>
      <c r="R647" s="9"/>
    </row>
    <row r="648" spans="1:18" s="31" customFormat="1" x14ac:dyDescent="0.45">
      <c r="A648" s="9"/>
      <c r="B648" s="23" t="s">
        <v>904</v>
      </c>
      <c r="C648" s="24" t="s">
        <v>975</v>
      </c>
      <c r="D648" s="21" t="s">
        <v>975</v>
      </c>
      <c r="E648" s="21" t="s">
        <v>15</v>
      </c>
      <c r="F648" s="21" t="s">
        <v>1741</v>
      </c>
      <c r="G648" s="21" t="s">
        <v>1094</v>
      </c>
      <c r="H648" s="22">
        <v>11397</v>
      </c>
      <c r="I648" s="22">
        <v>10039</v>
      </c>
      <c r="J648" s="22">
        <v>6187</v>
      </c>
      <c r="K648" s="19">
        <v>1139.7</v>
      </c>
      <c r="L648" s="20">
        <v>1.2164429530201342</v>
      </c>
      <c r="M648" s="20">
        <v>1.1886792452830188</v>
      </c>
      <c r="N648" s="20">
        <v>0.9460916442048517</v>
      </c>
      <c r="O648" s="20">
        <v>0.8328840970350404</v>
      </c>
      <c r="P648" s="20">
        <v>0.79919137466307277</v>
      </c>
      <c r="Q648" s="20">
        <v>0.98519736842105265</v>
      </c>
      <c r="R648" s="9"/>
    </row>
    <row r="649" spans="1:18" s="31" customFormat="1" x14ac:dyDescent="0.45">
      <c r="A649" s="9"/>
      <c r="B649" s="23" t="s">
        <v>904</v>
      </c>
      <c r="C649" s="24" t="s">
        <v>976</v>
      </c>
      <c r="D649" s="21" t="s">
        <v>976</v>
      </c>
      <c r="E649" s="21" t="s">
        <v>15</v>
      </c>
      <c r="F649" s="21" t="s">
        <v>1742</v>
      </c>
      <c r="G649" s="21" t="s">
        <v>1094</v>
      </c>
      <c r="H649" s="22">
        <v>7460</v>
      </c>
      <c r="I649" s="22">
        <v>7204</v>
      </c>
      <c r="J649" s="22">
        <v>4027</v>
      </c>
      <c r="K649" s="19">
        <v>746</v>
      </c>
      <c r="L649" s="20">
        <v>1.0068337129840548</v>
      </c>
      <c r="M649" s="20">
        <v>0.97192982456140353</v>
      </c>
      <c r="N649" s="20">
        <v>1.3384146341463414</v>
      </c>
      <c r="O649" s="20">
        <v>1.1554878048780488</v>
      </c>
      <c r="P649" s="20">
        <v>0.96185286103542234</v>
      </c>
      <c r="Q649" s="20">
        <v>1.0190735694822888</v>
      </c>
      <c r="R649" s="9"/>
    </row>
    <row r="650" spans="1:18" s="31" customFormat="1" x14ac:dyDescent="0.45">
      <c r="A650" s="9"/>
      <c r="B650" s="23" t="s">
        <v>904</v>
      </c>
      <c r="C650" s="24" t="s">
        <v>977</v>
      </c>
      <c r="D650" s="21" t="s">
        <v>978</v>
      </c>
      <c r="E650" s="21" t="s">
        <v>15</v>
      </c>
      <c r="F650" s="21" t="s">
        <v>1743</v>
      </c>
      <c r="G650" s="21" t="s">
        <v>1094</v>
      </c>
      <c r="H650" s="22">
        <v>220820</v>
      </c>
      <c r="I650" s="22">
        <v>215240</v>
      </c>
      <c r="J650" s="22">
        <v>189710</v>
      </c>
      <c r="K650" s="19">
        <v>22082</v>
      </c>
      <c r="L650" s="20">
        <v>0.92527821939586641</v>
      </c>
      <c r="M650" s="20">
        <v>0.81869009584664532</v>
      </c>
      <c r="N650" s="20">
        <v>0.85264663805436336</v>
      </c>
      <c r="O650" s="20">
        <v>0.98545176110260335</v>
      </c>
      <c r="P650" s="20">
        <v>1.319213313161876</v>
      </c>
      <c r="Q650" s="20">
        <v>1.0256603773584905</v>
      </c>
      <c r="R650" s="9"/>
    </row>
    <row r="651" spans="1:18" s="31" customFormat="1" x14ac:dyDescent="0.45">
      <c r="A651" s="9"/>
      <c r="B651" s="23" t="s">
        <v>904</v>
      </c>
      <c r="C651" s="24" t="s">
        <v>979</v>
      </c>
      <c r="D651" s="21" t="s">
        <v>979</v>
      </c>
      <c r="E651" s="21" t="s">
        <v>15</v>
      </c>
      <c r="F651" s="21" t="s">
        <v>1744</v>
      </c>
      <c r="G651" s="21" t="s">
        <v>1094</v>
      </c>
      <c r="H651" s="22">
        <v>157440</v>
      </c>
      <c r="I651" s="22">
        <v>146560</v>
      </c>
      <c r="J651" s="22">
        <v>153710</v>
      </c>
      <c r="K651" s="19">
        <v>15744</v>
      </c>
      <c r="L651" s="20">
        <v>0.66530797101449279</v>
      </c>
      <c r="M651" s="20">
        <v>0.94633152173913049</v>
      </c>
      <c r="N651" s="20">
        <v>0.69728260869565217</v>
      </c>
      <c r="O651" s="20">
        <v>0.74945652173913047</v>
      </c>
      <c r="P651" s="20">
        <v>0.80054347826086958</v>
      </c>
      <c r="Q651" s="20">
        <v>0.80597826086956526</v>
      </c>
      <c r="R651" s="9"/>
    </row>
    <row r="652" spans="1:18" s="31" customFormat="1" x14ac:dyDescent="0.45">
      <c r="A652" s="9"/>
      <c r="B652" s="23" t="s">
        <v>904</v>
      </c>
      <c r="C652" s="24" t="s">
        <v>980</v>
      </c>
      <c r="D652" s="21" t="s">
        <v>980</v>
      </c>
      <c r="E652" s="21" t="s">
        <v>15</v>
      </c>
      <c r="F652" s="21" t="s">
        <v>1745</v>
      </c>
      <c r="G652" s="21" t="s">
        <v>1094</v>
      </c>
      <c r="H652" s="22">
        <v>670310</v>
      </c>
      <c r="I652" s="22">
        <v>657930</v>
      </c>
      <c r="J652" s="22">
        <v>744320</v>
      </c>
      <c r="K652" s="19">
        <v>67031</v>
      </c>
      <c r="L652" s="20">
        <v>0.98779342723004693</v>
      </c>
      <c r="M652" s="20">
        <v>1.0846830985915492</v>
      </c>
      <c r="N652" s="20">
        <v>0.97197183098591544</v>
      </c>
      <c r="O652" s="20">
        <v>0.94352112676056343</v>
      </c>
      <c r="P652" s="20">
        <v>1.0469014084507042</v>
      </c>
      <c r="Q652" s="20">
        <v>1.028169014084507</v>
      </c>
      <c r="R652" s="9"/>
    </row>
    <row r="653" spans="1:18" s="31" customFormat="1" x14ac:dyDescent="0.45">
      <c r="A653" s="9"/>
      <c r="B653" s="23" t="s">
        <v>904</v>
      </c>
      <c r="C653" s="24" t="s">
        <v>981</v>
      </c>
      <c r="D653" s="21" t="s">
        <v>982</v>
      </c>
      <c r="E653" s="21" t="s">
        <v>15</v>
      </c>
      <c r="F653" s="21" t="s">
        <v>1746</v>
      </c>
      <c r="G653" s="21" t="s">
        <v>1094</v>
      </c>
      <c r="H653" s="22">
        <v>3994550</v>
      </c>
      <c r="I653" s="22">
        <v>4503360</v>
      </c>
      <c r="J653" s="22">
        <v>4145510</v>
      </c>
      <c r="K653" s="19">
        <v>399455</v>
      </c>
      <c r="L653" s="20">
        <v>1.2957817691529832</v>
      </c>
      <c r="M653" s="20">
        <v>0.85163461538461538</v>
      </c>
      <c r="N653" s="20">
        <v>0.91236306729264471</v>
      </c>
      <c r="O653" s="20">
        <v>0.9299687010954617</v>
      </c>
      <c r="P653" s="20">
        <v>0.98909754825247787</v>
      </c>
      <c r="Q653" s="20">
        <v>0.94230568596765785</v>
      </c>
      <c r="R653" s="9"/>
    </row>
    <row r="654" spans="1:18" s="31" customFormat="1" x14ac:dyDescent="0.45">
      <c r="A654" s="9"/>
      <c r="B654" s="23" t="s">
        <v>904</v>
      </c>
      <c r="C654" s="24" t="s">
        <v>983</v>
      </c>
      <c r="D654" s="21" t="s">
        <v>983</v>
      </c>
      <c r="E654" s="21" t="s">
        <v>15</v>
      </c>
      <c r="F654" s="21" t="s">
        <v>1747</v>
      </c>
      <c r="G654" s="21" t="s">
        <v>1094</v>
      </c>
      <c r="H654" s="22">
        <v>413105</v>
      </c>
      <c r="I654" s="22">
        <v>465945</v>
      </c>
      <c r="J654" s="22">
        <v>431875</v>
      </c>
      <c r="K654" s="19">
        <v>41310.5</v>
      </c>
      <c r="L654" s="20">
        <v>1.443121693121693</v>
      </c>
      <c r="M654" s="20">
        <v>0.80047169811320751</v>
      </c>
      <c r="N654" s="20">
        <v>0.89701268585459004</v>
      </c>
      <c r="O654" s="20">
        <v>0.91597326422043379</v>
      </c>
      <c r="P654" s="20">
        <v>0.97190015004774244</v>
      </c>
      <c r="Q654" s="20">
        <v>0.88241713272404854</v>
      </c>
      <c r="R654" s="9"/>
    </row>
    <row r="655" spans="1:18" s="31" customFormat="1" x14ac:dyDescent="0.45">
      <c r="A655" s="9"/>
      <c r="B655" s="23" t="s">
        <v>904</v>
      </c>
      <c r="C655" s="24" t="s">
        <v>984</v>
      </c>
      <c r="D655" s="21" t="s">
        <v>985</v>
      </c>
      <c r="E655" s="21" t="s">
        <v>15</v>
      </c>
      <c r="F655" s="21" t="s">
        <v>1748</v>
      </c>
      <c r="G655" s="21" t="s">
        <v>1094</v>
      </c>
      <c r="H655" s="22">
        <v>364250</v>
      </c>
      <c r="I655" s="22">
        <v>421700</v>
      </c>
      <c r="J655" s="22">
        <v>430380</v>
      </c>
      <c r="K655" s="19">
        <v>36425</v>
      </c>
      <c r="L655" s="20">
        <v>1.5908392253304642</v>
      </c>
      <c r="M655" s="20">
        <v>0.86072772898368888</v>
      </c>
      <c r="N655" s="20">
        <v>1.0126062738199941</v>
      </c>
      <c r="O655" s="20">
        <v>1</v>
      </c>
      <c r="P655" s="20">
        <v>0.95832323721831836</v>
      </c>
      <c r="Q655" s="20">
        <v>0.95048722675796682</v>
      </c>
      <c r="R655" s="9"/>
    </row>
    <row r="656" spans="1:18" s="31" customFormat="1" x14ac:dyDescent="0.45">
      <c r="A656" s="9"/>
      <c r="B656" s="23" t="s">
        <v>904</v>
      </c>
      <c r="C656" s="24" t="s">
        <v>986</v>
      </c>
      <c r="D656" s="21" t="s">
        <v>987</v>
      </c>
      <c r="E656" s="21" t="s">
        <v>15</v>
      </c>
      <c r="F656" s="21" t="s">
        <v>1749</v>
      </c>
      <c r="G656" s="21" t="s">
        <v>1094</v>
      </c>
      <c r="H656" s="22">
        <v>296280</v>
      </c>
      <c r="I656" s="22">
        <v>295290</v>
      </c>
      <c r="J656" s="22">
        <v>309310</v>
      </c>
      <c r="K656" s="19">
        <v>29628</v>
      </c>
      <c r="L656" s="20">
        <v>1.1933823529411764</v>
      </c>
      <c r="M656" s="20">
        <v>1.1094377510040161</v>
      </c>
      <c r="N656" s="20">
        <v>0.87283018867924533</v>
      </c>
      <c r="O656" s="20">
        <v>1.026987600291758</v>
      </c>
      <c r="P656" s="20">
        <v>1.0846496557310652</v>
      </c>
      <c r="Q656" s="20">
        <v>0.88814567075436646</v>
      </c>
      <c r="R656" s="9"/>
    </row>
    <row r="657" spans="1:18" s="31" customFormat="1" x14ac:dyDescent="0.45">
      <c r="A657" s="9"/>
      <c r="B657" s="23" t="s">
        <v>904</v>
      </c>
      <c r="C657" s="24" t="s">
        <v>988</v>
      </c>
      <c r="D657" s="21" t="s">
        <v>989</v>
      </c>
      <c r="E657" s="21" t="s">
        <v>15</v>
      </c>
      <c r="F657" s="21" t="s">
        <v>1750</v>
      </c>
      <c r="G657" s="21" t="s">
        <v>1094</v>
      </c>
      <c r="H657" s="22">
        <v>40080</v>
      </c>
      <c r="I657" s="22">
        <v>50090</v>
      </c>
      <c r="J657" s="22">
        <v>60520</v>
      </c>
      <c r="K657" s="19">
        <v>4008</v>
      </c>
      <c r="L657" s="20">
        <v>1.1836734693877551</v>
      </c>
      <c r="M657" s="20">
        <v>0.95173745173745172</v>
      </c>
      <c r="N657" s="20">
        <v>0.91379310344827591</v>
      </c>
      <c r="O657" s="20">
        <v>0.92077464788732399</v>
      </c>
      <c r="P657" s="20">
        <v>0.9689119170984456</v>
      </c>
      <c r="Q657" s="20">
        <v>0.81801801801801799</v>
      </c>
      <c r="R657" s="9"/>
    </row>
    <row r="658" spans="1:18" s="31" customFormat="1" x14ac:dyDescent="0.45">
      <c r="A658" s="9"/>
      <c r="B658" s="23" t="s">
        <v>904</v>
      </c>
      <c r="C658" s="24" t="s">
        <v>990</v>
      </c>
      <c r="D658" s="21" t="s">
        <v>991</v>
      </c>
      <c r="E658" s="21" t="s">
        <v>15</v>
      </c>
      <c r="F658" s="21" t="s">
        <v>1751</v>
      </c>
      <c r="G658" s="21" t="s">
        <v>1094</v>
      </c>
      <c r="H658" s="22">
        <v>175450</v>
      </c>
      <c r="I658" s="22">
        <v>186070</v>
      </c>
      <c r="J658" s="22">
        <v>204950</v>
      </c>
      <c r="K658" s="19">
        <v>17545</v>
      </c>
      <c r="L658" s="20">
        <v>1.0304276315789473</v>
      </c>
      <c r="M658" s="20">
        <v>0.96091445427728617</v>
      </c>
      <c r="N658" s="20">
        <v>1.0408163265306123</v>
      </c>
      <c r="O658" s="20">
        <v>1.1970534069981584</v>
      </c>
      <c r="P658" s="20">
        <v>1.0621085594989561</v>
      </c>
      <c r="Q658" s="20">
        <v>0.77141409021794227</v>
      </c>
      <c r="R658" s="9"/>
    </row>
    <row r="659" spans="1:18" s="31" customFormat="1" x14ac:dyDescent="0.45">
      <c r="A659" s="9"/>
      <c r="B659" s="23" t="s">
        <v>904</v>
      </c>
      <c r="C659" s="24" t="s">
        <v>992</v>
      </c>
      <c r="D659" s="21" t="s">
        <v>992</v>
      </c>
      <c r="E659" s="21" t="s">
        <v>15</v>
      </c>
      <c r="F659" s="21" t="s">
        <v>1752</v>
      </c>
      <c r="G659" s="21" t="s">
        <v>1094</v>
      </c>
      <c r="H659" s="22">
        <v>25661</v>
      </c>
      <c r="I659" s="22">
        <v>29408</v>
      </c>
      <c r="J659" s="22">
        <v>24891</v>
      </c>
      <c r="K659" s="19">
        <v>2566.1000000000004</v>
      </c>
      <c r="L659" s="20">
        <v>0.82157369782046541</v>
      </c>
      <c r="M659" s="20">
        <v>0.98559556786703606</v>
      </c>
      <c r="N659" s="20">
        <v>0.88297872340425532</v>
      </c>
      <c r="O659" s="20">
        <v>0.92996453900709219</v>
      </c>
      <c r="P659" s="20">
        <v>0.93882978723404253</v>
      </c>
      <c r="Q659" s="20">
        <v>0.8528368794326241</v>
      </c>
      <c r="R659" s="9"/>
    </row>
    <row r="660" spans="1:18" s="31" customFormat="1" x14ac:dyDescent="0.45">
      <c r="A660" s="9"/>
      <c r="B660" s="23" t="s">
        <v>904</v>
      </c>
      <c r="C660" s="24" t="s">
        <v>993</v>
      </c>
      <c r="D660" s="21" t="s">
        <v>993</v>
      </c>
      <c r="E660" s="21" t="s">
        <v>15</v>
      </c>
      <c r="F660" s="21" t="s">
        <v>1753</v>
      </c>
      <c r="G660" s="21" t="s">
        <v>1094</v>
      </c>
      <c r="H660" s="22">
        <v>22336</v>
      </c>
      <c r="I660" s="22">
        <v>26288</v>
      </c>
      <c r="J660" s="22">
        <v>22141</v>
      </c>
      <c r="K660" s="19">
        <v>2233.6</v>
      </c>
      <c r="L660" s="20">
        <v>1.0203703703703704</v>
      </c>
      <c r="M660" s="20">
        <v>1.1770833333333333</v>
      </c>
      <c r="N660" s="20">
        <v>1.1622222222222223</v>
      </c>
      <c r="O660" s="20">
        <v>1.2116666666666667</v>
      </c>
      <c r="P660" s="20">
        <v>1.2433333333333334</v>
      </c>
      <c r="Q660" s="20">
        <v>1.2333333333333334</v>
      </c>
      <c r="R660" s="9"/>
    </row>
    <row r="661" spans="1:18" s="31" customFormat="1" x14ac:dyDescent="0.45">
      <c r="A661" s="9"/>
      <c r="B661" s="23" t="s">
        <v>904</v>
      </c>
      <c r="C661" s="24" t="s">
        <v>994</v>
      </c>
      <c r="D661" s="21" t="s">
        <v>995</v>
      </c>
      <c r="E661" s="21" t="s">
        <v>15</v>
      </c>
      <c r="F661" s="21" t="s">
        <v>1754</v>
      </c>
      <c r="G661" s="21" t="s">
        <v>1094</v>
      </c>
      <c r="H661" s="22">
        <v>39700</v>
      </c>
      <c r="I661" s="22">
        <v>45612</v>
      </c>
      <c r="J661" s="22">
        <v>39619</v>
      </c>
      <c r="K661" s="19">
        <v>3970</v>
      </c>
      <c r="L661" s="20">
        <v>0.78436597823673104</v>
      </c>
      <c r="M661" s="20">
        <v>1.0199667221297837</v>
      </c>
      <c r="N661" s="20">
        <v>1.014118273841236</v>
      </c>
      <c r="O661" s="20">
        <v>0.85375599360681942</v>
      </c>
      <c r="P661" s="20">
        <v>0.84736281299946725</v>
      </c>
      <c r="Q661" s="20">
        <v>0.83111347895578047</v>
      </c>
      <c r="R661" s="9"/>
    </row>
    <row r="662" spans="1:18" s="31" customFormat="1" x14ac:dyDescent="0.45">
      <c r="A662" s="9"/>
      <c r="B662" s="23" t="s">
        <v>904</v>
      </c>
      <c r="C662" s="24" t="s">
        <v>996</v>
      </c>
      <c r="D662" s="21" t="s">
        <v>996</v>
      </c>
      <c r="E662" s="21" t="s">
        <v>15</v>
      </c>
      <c r="F662" s="21" t="s">
        <v>1755</v>
      </c>
      <c r="G662" s="21" t="s">
        <v>1094</v>
      </c>
      <c r="H662" s="22">
        <v>3649</v>
      </c>
      <c r="I662" s="22">
        <v>4193</v>
      </c>
      <c r="J662" s="22">
        <v>4251</v>
      </c>
      <c r="K662" s="19">
        <v>364.90000000000003</v>
      </c>
      <c r="L662" s="20">
        <v>0.97713097713097719</v>
      </c>
      <c r="M662" s="20">
        <v>1.1682242990654206</v>
      </c>
      <c r="N662" s="20">
        <v>1.1022443890274314</v>
      </c>
      <c r="O662" s="20">
        <v>0.73566084788029928</v>
      </c>
      <c r="P662" s="20">
        <v>1.226932668329177</v>
      </c>
      <c r="Q662" s="20">
        <v>0.42892768079800497</v>
      </c>
      <c r="R662" s="9"/>
    </row>
    <row r="663" spans="1:18" s="31" customFormat="1" x14ac:dyDescent="0.45">
      <c r="A663" s="9"/>
      <c r="B663" s="23" t="s">
        <v>904</v>
      </c>
      <c r="C663" s="24" t="s">
        <v>997</v>
      </c>
      <c r="D663" s="21" t="s">
        <v>997</v>
      </c>
      <c r="E663" s="21" t="s">
        <v>15</v>
      </c>
      <c r="F663" s="21" t="s">
        <v>1756</v>
      </c>
      <c r="G663" s="21" t="s">
        <v>1094</v>
      </c>
      <c r="H663" s="22">
        <v>1078</v>
      </c>
      <c r="I663" s="22">
        <v>1005</v>
      </c>
      <c r="J663" s="22">
        <v>980</v>
      </c>
      <c r="K663" s="19">
        <v>107.80000000000001</v>
      </c>
      <c r="L663" s="20">
        <v>0.9263157894736842</v>
      </c>
      <c r="M663" s="20">
        <v>0.7142857142857143</v>
      </c>
      <c r="N663" s="20">
        <v>0.78481012658227844</v>
      </c>
      <c r="O663" s="20">
        <v>0.54430379746835444</v>
      </c>
      <c r="P663" s="20">
        <v>1.481012658227848</v>
      </c>
      <c r="Q663" s="20">
        <v>0.69620253164556967</v>
      </c>
      <c r="R663" s="9"/>
    </row>
    <row r="664" spans="1:18" s="31" customFormat="1" x14ac:dyDescent="0.45">
      <c r="A664" s="9"/>
      <c r="B664" s="23" t="s">
        <v>904</v>
      </c>
      <c r="C664" s="24" t="s">
        <v>998</v>
      </c>
      <c r="D664" s="21" t="s">
        <v>998</v>
      </c>
      <c r="E664" s="21" t="s">
        <v>15</v>
      </c>
      <c r="F664" s="21" t="s">
        <v>1757</v>
      </c>
      <c r="G664" s="21" t="s">
        <v>1094</v>
      </c>
      <c r="H664" s="22">
        <v>113830</v>
      </c>
      <c r="I664" s="22">
        <v>105350</v>
      </c>
      <c r="J664" s="22">
        <v>139100</v>
      </c>
      <c r="K664" s="19">
        <v>11383</v>
      </c>
      <c r="L664" s="20">
        <v>1.0438373570520965</v>
      </c>
      <c r="M664" s="20">
        <v>0.99897435897435893</v>
      </c>
      <c r="N664" s="20">
        <v>1.1244979919678715</v>
      </c>
      <c r="O664" s="20">
        <v>0.98922247882986913</v>
      </c>
      <c r="P664" s="20">
        <v>1.178598922247883</v>
      </c>
      <c r="Q664" s="20">
        <v>1.0492686682063126</v>
      </c>
      <c r="R664" s="9"/>
    </row>
    <row r="665" spans="1:18" s="31" customFormat="1" x14ac:dyDescent="0.45">
      <c r="A665" s="9"/>
      <c r="B665" s="23" t="s">
        <v>904</v>
      </c>
      <c r="C665" s="24" t="s">
        <v>999</v>
      </c>
      <c r="D665" s="21" t="s">
        <v>999</v>
      </c>
      <c r="E665" s="21" t="s">
        <v>15</v>
      </c>
      <c r="F665" s="21" t="s">
        <v>1758</v>
      </c>
      <c r="G665" s="21" t="s">
        <v>1094</v>
      </c>
      <c r="H665" s="22">
        <v>227230</v>
      </c>
      <c r="I665" s="22">
        <v>243570</v>
      </c>
      <c r="J665" s="22">
        <v>249740</v>
      </c>
      <c r="K665" s="19">
        <v>22723</v>
      </c>
      <c r="L665" s="20">
        <v>1.336180904522613</v>
      </c>
      <c r="M665" s="20">
        <v>0.97268344938403861</v>
      </c>
      <c r="N665" s="20">
        <v>1.0683229813664596</v>
      </c>
      <c r="O665" s="20">
        <v>1.1057993730407523</v>
      </c>
      <c r="P665" s="20">
        <v>1.0905557714729888</v>
      </c>
      <c r="Q665" s="20">
        <v>0.85186595582635183</v>
      </c>
      <c r="R665" s="9"/>
    </row>
    <row r="666" spans="1:18" s="31" customFormat="1" x14ac:dyDescent="0.45">
      <c r="A666" s="9"/>
      <c r="B666" s="23" t="s">
        <v>904</v>
      </c>
      <c r="C666" s="24" t="s">
        <v>1000</v>
      </c>
      <c r="D666" s="21" t="s">
        <v>1000</v>
      </c>
      <c r="E666" s="21" t="s">
        <v>15</v>
      </c>
      <c r="F666" s="21" t="s">
        <v>1759</v>
      </c>
      <c r="G666" s="21" t="s">
        <v>1094</v>
      </c>
      <c r="H666" s="22">
        <v>132890</v>
      </c>
      <c r="I666" s="22">
        <v>150450</v>
      </c>
      <c r="J666" s="22">
        <v>154780</v>
      </c>
      <c r="K666" s="19">
        <v>13289</v>
      </c>
      <c r="L666" s="20">
        <v>1.5259409969481179</v>
      </c>
      <c r="M666" s="20">
        <v>0.96236012207527977</v>
      </c>
      <c r="N666" s="20">
        <v>1.1232394366197183</v>
      </c>
      <c r="O666" s="20">
        <v>1.1271837875611461</v>
      </c>
      <c r="P666" s="20">
        <v>1.33840830449827</v>
      </c>
      <c r="Q666" s="20">
        <v>1.0559646539027983</v>
      </c>
      <c r="R666" s="9"/>
    </row>
    <row r="667" spans="1:18" s="31" customFormat="1" x14ac:dyDescent="0.45">
      <c r="A667" s="9"/>
      <c r="B667" s="23" t="s">
        <v>904</v>
      </c>
      <c r="C667" s="24" t="s">
        <v>1001</v>
      </c>
      <c r="D667" s="21" t="s">
        <v>1002</v>
      </c>
      <c r="E667" s="21" t="s">
        <v>15</v>
      </c>
      <c r="F667" s="21" t="s">
        <v>1760</v>
      </c>
      <c r="G667" s="21" t="s">
        <v>1094</v>
      </c>
      <c r="H667" s="22">
        <v>5180</v>
      </c>
      <c r="I667" s="22">
        <v>111590</v>
      </c>
      <c r="J667" s="22">
        <v>106040</v>
      </c>
      <c r="K667" s="19">
        <v>518</v>
      </c>
      <c r="L667" s="20">
        <v>0.7023346303501945</v>
      </c>
      <c r="M667" s="20">
        <v>0.82681564245810057</v>
      </c>
      <c r="N667" s="20">
        <v>0.890625</v>
      </c>
      <c r="O667" s="20">
        <v>0.77808219178082194</v>
      </c>
      <c r="P667" s="20">
        <v>1.1056644880174291</v>
      </c>
      <c r="Q667" s="20">
        <v>0.94383394383394381</v>
      </c>
      <c r="R667" s="9"/>
    </row>
    <row r="668" spans="1:18" s="31" customFormat="1" x14ac:dyDescent="0.45">
      <c r="A668" s="9"/>
      <c r="B668" s="23" t="s">
        <v>904</v>
      </c>
      <c r="C668" s="24" t="s">
        <v>1003</v>
      </c>
      <c r="D668" s="21" t="s">
        <v>1004</v>
      </c>
      <c r="E668" s="21" t="s">
        <v>15</v>
      </c>
      <c r="F668" s="21" t="s">
        <v>1761</v>
      </c>
      <c r="G668" s="21" t="s">
        <v>1094</v>
      </c>
      <c r="H668" s="22">
        <v>61480</v>
      </c>
      <c r="I668" s="22">
        <v>1147880</v>
      </c>
      <c r="J668" s="22">
        <v>1337050</v>
      </c>
      <c r="K668" s="19">
        <v>6148</v>
      </c>
      <c r="L668" s="20">
        <v>0.71495998358300838</v>
      </c>
      <c r="M668" s="20">
        <v>0.6971989028343446</v>
      </c>
      <c r="N668" s="20">
        <v>0.85002852718232946</v>
      </c>
      <c r="O668" s="20">
        <v>0.92699006999837208</v>
      </c>
      <c r="P668" s="20">
        <v>0.99144811858608894</v>
      </c>
      <c r="Q668" s="20">
        <v>0.95755251459949442</v>
      </c>
      <c r="R668" s="9"/>
    </row>
    <row r="669" spans="1:18" s="31" customFormat="1" x14ac:dyDescent="0.45">
      <c r="A669" s="9"/>
      <c r="B669" s="23" t="s">
        <v>904</v>
      </c>
      <c r="C669" s="24" t="s">
        <v>1005</v>
      </c>
      <c r="D669" s="21" t="s">
        <v>1006</v>
      </c>
      <c r="E669" s="21" t="s">
        <v>15</v>
      </c>
      <c r="F669" s="21" t="s">
        <v>1762</v>
      </c>
      <c r="G669" s="21" t="s">
        <v>1094</v>
      </c>
      <c r="H669" s="22">
        <v>44245</v>
      </c>
      <c r="I669" s="22">
        <v>38775</v>
      </c>
      <c r="J669" s="22">
        <v>36845</v>
      </c>
      <c r="K669" s="19">
        <v>4424.5</v>
      </c>
      <c r="L669" s="20">
        <v>1.2714025500910746</v>
      </c>
      <c r="M669" s="20">
        <v>0.8571428571428571</v>
      </c>
      <c r="N669" s="20">
        <v>1.0943396226415094</v>
      </c>
      <c r="O669" s="20">
        <v>1.2492581602373887</v>
      </c>
      <c r="P669" s="20">
        <v>1.2011412268188302</v>
      </c>
      <c r="Q669" s="20">
        <v>0.82234185733512788</v>
      </c>
      <c r="R669" s="9"/>
    </row>
    <row r="670" spans="1:18" s="31" customFormat="1" x14ac:dyDescent="0.45">
      <c r="A670" s="9"/>
      <c r="B670" s="23" t="s">
        <v>904</v>
      </c>
      <c r="C670" s="24" t="s">
        <v>1007</v>
      </c>
      <c r="D670" s="21" t="s">
        <v>1008</v>
      </c>
      <c r="E670" s="21" t="s">
        <v>15</v>
      </c>
      <c r="F670" s="21" t="s">
        <v>1763</v>
      </c>
      <c r="G670" s="21" t="s">
        <v>1094</v>
      </c>
      <c r="H670" s="22">
        <v>12065</v>
      </c>
      <c r="I670" s="22">
        <v>11440</v>
      </c>
      <c r="J670" s="22">
        <v>10545</v>
      </c>
      <c r="K670" s="19">
        <v>1206.5</v>
      </c>
      <c r="L670" s="20">
        <v>1.2270916334661355</v>
      </c>
      <c r="M670" s="20">
        <v>1.0736196319018405</v>
      </c>
      <c r="N670" s="20">
        <v>0.79141104294478526</v>
      </c>
      <c r="O670" s="20">
        <v>0.77124183006535951</v>
      </c>
      <c r="P670" s="20">
        <v>1.5235294117647058</v>
      </c>
      <c r="Q670" s="20">
        <v>0.77927927927927931</v>
      </c>
      <c r="R670" s="9"/>
    </row>
    <row r="671" spans="1:18" s="31" customFormat="1" x14ac:dyDescent="0.45">
      <c r="A671" s="9"/>
      <c r="B671" s="23" t="s">
        <v>904</v>
      </c>
      <c r="C671" s="24" t="s">
        <v>1009</v>
      </c>
      <c r="D671" s="21" t="s">
        <v>1010</v>
      </c>
      <c r="E671" s="21" t="s">
        <v>15</v>
      </c>
      <c r="F671" s="21" t="s">
        <v>1764</v>
      </c>
      <c r="G671" s="21" t="s">
        <v>1094</v>
      </c>
      <c r="H671" s="22">
        <v>1330</v>
      </c>
      <c r="I671" s="22">
        <v>1175</v>
      </c>
      <c r="J671" s="22">
        <v>1590</v>
      </c>
      <c r="K671" s="19">
        <v>133</v>
      </c>
      <c r="L671" s="20">
        <v>1.0714285714285714</v>
      </c>
      <c r="M671" s="20">
        <v>1.625</v>
      </c>
      <c r="N671" s="20">
        <v>0.6</v>
      </c>
      <c r="O671" s="20">
        <v>0.72727272727272729</v>
      </c>
      <c r="P671" s="20">
        <v>1.3636363636363635</v>
      </c>
      <c r="Q671" s="20">
        <v>1.1481481481481481</v>
      </c>
      <c r="R671" s="9"/>
    </row>
    <row r="672" spans="1:18" s="31" customFormat="1" x14ac:dyDescent="0.45">
      <c r="A672" s="9"/>
      <c r="B672" s="23" t="s">
        <v>904</v>
      </c>
      <c r="C672" s="24" t="s">
        <v>1011</v>
      </c>
      <c r="D672" s="21" t="s">
        <v>1012</v>
      </c>
      <c r="E672" s="21" t="s">
        <v>15</v>
      </c>
      <c r="F672" s="21" t="s">
        <v>1765</v>
      </c>
      <c r="G672" s="21" t="s">
        <v>1094</v>
      </c>
      <c r="H672" s="22">
        <v>0</v>
      </c>
      <c r="I672" s="22">
        <v>0</v>
      </c>
      <c r="J672" s="22">
        <v>11605</v>
      </c>
      <c r="K672" s="19">
        <v>0</v>
      </c>
      <c r="L672" s="20">
        <v>0.88711036225779272</v>
      </c>
      <c r="M672" s="20">
        <v>0.94805876180482684</v>
      </c>
      <c r="N672" s="20">
        <v>1.0276059019514516</v>
      </c>
      <c r="O672" s="20">
        <v>0.89547038327526129</v>
      </c>
      <c r="P672" s="20">
        <v>0.95663956639566394</v>
      </c>
      <c r="Q672" s="20">
        <v>0.91947348044909016</v>
      </c>
      <c r="R672" s="9"/>
    </row>
    <row r="673" spans="1:18" s="31" customFormat="1" x14ac:dyDescent="0.45">
      <c r="A673" s="9"/>
      <c r="B673" s="23" t="s">
        <v>904</v>
      </c>
      <c r="C673" s="24" t="s">
        <v>1013</v>
      </c>
      <c r="D673" s="21" t="s">
        <v>1014</v>
      </c>
      <c r="E673" s="21" t="s">
        <v>15</v>
      </c>
      <c r="F673" s="21" t="s">
        <v>1766</v>
      </c>
      <c r="G673" s="21" t="s">
        <v>1094</v>
      </c>
      <c r="H673" s="22">
        <v>42620</v>
      </c>
      <c r="I673" s="22">
        <v>42730</v>
      </c>
      <c r="J673" s="22">
        <v>41840</v>
      </c>
      <c r="K673" s="19">
        <v>4262</v>
      </c>
      <c r="L673" s="20">
        <v>1.3323262839879153</v>
      </c>
      <c r="M673" s="20">
        <v>0.95937499999999998</v>
      </c>
      <c r="N673" s="20">
        <v>0.98399999999999999</v>
      </c>
      <c r="O673" s="20">
        <v>1.0080428954423593</v>
      </c>
      <c r="P673" s="20">
        <v>1.056047197640118</v>
      </c>
      <c r="Q673" s="20">
        <v>1.0467836257309941</v>
      </c>
      <c r="R673" s="9"/>
    </row>
    <row r="674" spans="1:18" s="31" customFormat="1" x14ac:dyDescent="0.45">
      <c r="A674" s="9"/>
      <c r="B674" s="23" t="s">
        <v>904</v>
      </c>
      <c r="C674" s="24" t="s">
        <v>1015</v>
      </c>
      <c r="D674" s="21" t="s">
        <v>1016</v>
      </c>
      <c r="E674" s="21" t="s">
        <v>15</v>
      </c>
      <c r="F674" s="21" t="s">
        <v>1767</v>
      </c>
      <c r="G674" s="21" t="s">
        <v>1094</v>
      </c>
      <c r="H674" s="22">
        <v>3170</v>
      </c>
      <c r="I674" s="22">
        <v>4360</v>
      </c>
      <c r="J674" s="22">
        <v>3220</v>
      </c>
      <c r="K674" s="19">
        <v>317</v>
      </c>
      <c r="L674" s="20">
        <v>1.1071428571428572</v>
      </c>
      <c r="M674" s="20">
        <v>1.3333333333333333</v>
      </c>
      <c r="N674" s="20">
        <v>1.1923076923076923</v>
      </c>
      <c r="O674" s="20">
        <v>0.75862068965517238</v>
      </c>
      <c r="P674" s="20">
        <v>0.8529411764705882</v>
      </c>
      <c r="Q674" s="20">
        <v>0.6428571428571429</v>
      </c>
      <c r="R674" s="9"/>
    </row>
    <row r="675" spans="1:18" s="31" customFormat="1" x14ac:dyDescent="0.45">
      <c r="A675" s="9"/>
      <c r="B675" s="23" t="s">
        <v>904</v>
      </c>
      <c r="C675" s="24" t="s">
        <v>1017</v>
      </c>
      <c r="D675" s="21" t="s">
        <v>1018</v>
      </c>
      <c r="E675" s="21" t="s">
        <v>15</v>
      </c>
      <c r="F675" s="21" t="s">
        <v>1768</v>
      </c>
      <c r="G675" s="21" t="s">
        <v>1094</v>
      </c>
      <c r="H675" s="22">
        <v>12660</v>
      </c>
      <c r="I675" s="22">
        <v>12170</v>
      </c>
      <c r="J675" s="22">
        <v>11440</v>
      </c>
      <c r="K675" s="19">
        <v>1266</v>
      </c>
      <c r="L675" s="20">
        <v>1.1881188118811881</v>
      </c>
      <c r="M675" s="20">
        <v>0.82558139534883723</v>
      </c>
      <c r="N675" s="20">
        <v>0.66666666666666663</v>
      </c>
      <c r="O675" s="20">
        <v>0.82608695652173914</v>
      </c>
      <c r="P675" s="20">
        <v>0.80952380952380953</v>
      </c>
      <c r="Q675" s="20">
        <v>1.3246753246753247</v>
      </c>
      <c r="R675" s="9"/>
    </row>
    <row r="676" spans="1:18" s="31" customFormat="1" x14ac:dyDescent="0.45">
      <c r="A676" s="9"/>
      <c r="B676" s="23" t="s">
        <v>904</v>
      </c>
      <c r="C676" s="24" t="s">
        <v>1019</v>
      </c>
      <c r="D676" s="21" t="s">
        <v>1019</v>
      </c>
      <c r="E676" s="21" t="s">
        <v>15</v>
      </c>
      <c r="F676" s="21" t="s">
        <v>1769</v>
      </c>
      <c r="G676" s="21" t="s">
        <v>1094</v>
      </c>
      <c r="H676" s="22">
        <v>15505</v>
      </c>
      <c r="I676" s="22">
        <v>16330</v>
      </c>
      <c r="J676" s="22">
        <v>15225</v>
      </c>
      <c r="K676" s="19">
        <v>1550.5</v>
      </c>
      <c r="L676" s="20">
        <v>0.88590604026845643</v>
      </c>
      <c r="M676" s="20">
        <v>0.96969696969696972</v>
      </c>
      <c r="N676" s="20">
        <v>0.93145161290322576</v>
      </c>
      <c r="O676" s="20">
        <v>0.92741935483870963</v>
      </c>
      <c r="P676" s="20">
        <v>0.69758064516129037</v>
      </c>
      <c r="Q676" s="20">
        <v>0.71370967741935487</v>
      </c>
      <c r="R676" s="9"/>
    </row>
    <row r="677" spans="1:18" s="31" customFormat="1" x14ac:dyDescent="0.45">
      <c r="A677" s="9"/>
      <c r="B677" s="23" t="s">
        <v>904</v>
      </c>
      <c r="C677" s="24" t="s">
        <v>1020</v>
      </c>
      <c r="D677" s="21" t="s">
        <v>1020</v>
      </c>
      <c r="E677" s="21" t="s">
        <v>15</v>
      </c>
      <c r="F677" s="21" t="s">
        <v>1770</v>
      </c>
      <c r="G677" s="21" t="s">
        <v>1094</v>
      </c>
      <c r="H677" s="22">
        <v>12280</v>
      </c>
      <c r="I677" s="22">
        <v>13510</v>
      </c>
      <c r="J677" s="22">
        <v>10270</v>
      </c>
      <c r="K677" s="19">
        <v>1228</v>
      </c>
      <c r="L677" s="20">
        <v>0.97530864197530864</v>
      </c>
      <c r="M677" s="20">
        <v>1.0714285714285714</v>
      </c>
      <c r="N677" s="20">
        <v>0.65934065934065933</v>
      </c>
      <c r="O677" s="20">
        <v>1.1294117647058823</v>
      </c>
      <c r="P677" s="20">
        <v>0.62376237623762376</v>
      </c>
      <c r="Q677" s="20">
        <v>0.9213483146067416</v>
      </c>
      <c r="R677" s="9"/>
    </row>
    <row r="678" spans="1:18" s="31" customFormat="1" x14ac:dyDescent="0.45">
      <c r="A678" s="9"/>
      <c r="B678" s="23" t="s">
        <v>904</v>
      </c>
      <c r="C678" s="24" t="s">
        <v>1021</v>
      </c>
      <c r="D678" s="21" t="s">
        <v>1021</v>
      </c>
      <c r="E678" s="21" t="s">
        <v>15</v>
      </c>
      <c r="F678" s="21" t="s">
        <v>1771</v>
      </c>
      <c r="G678" s="21" t="s">
        <v>1094</v>
      </c>
      <c r="H678" s="22">
        <v>5780</v>
      </c>
      <c r="I678" s="22">
        <v>5550</v>
      </c>
      <c r="J678" s="22">
        <v>4840</v>
      </c>
      <c r="K678" s="19">
        <v>578</v>
      </c>
      <c r="L678" s="20">
        <v>0.68888888888888888</v>
      </c>
      <c r="M678" s="20">
        <v>0.7142857142857143</v>
      </c>
      <c r="N678" s="20">
        <v>1.0779220779220779</v>
      </c>
      <c r="O678" s="20">
        <v>1.2075471698113207</v>
      </c>
      <c r="P678" s="20">
        <v>0.79569892473118276</v>
      </c>
      <c r="Q678" s="20">
        <v>0.42222222222222222</v>
      </c>
      <c r="R678" s="9"/>
    </row>
    <row r="679" spans="1:18" s="31" customFormat="1" x14ac:dyDescent="0.45">
      <c r="A679" s="9"/>
      <c r="B679" s="23" t="s">
        <v>904</v>
      </c>
      <c r="C679" s="24" t="s">
        <v>1022</v>
      </c>
      <c r="D679" s="21" t="s">
        <v>1022</v>
      </c>
      <c r="E679" s="21" t="s">
        <v>15</v>
      </c>
      <c r="F679" s="21" t="s">
        <v>1772</v>
      </c>
      <c r="G679" s="21" t="s">
        <v>1094</v>
      </c>
      <c r="H679" s="22">
        <v>44800</v>
      </c>
      <c r="I679" s="22">
        <v>51040</v>
      </c>
      <c r="J679" s="22">
        <v>33730</v>
      </c>
      <c r="K679" s="19">
        <v>4480</v>
      </c>
      <c r="L679" s="20">
        <v>0.97457627118644063</v>
      </c>
      <c r="M679" s="20">
        <v>1.0805084745762712</v>
      </c>
      <c r="N679" s="20">
        <v>0.92542372881355928</v>
      </c>
      <c r="O679" s="20">
        <v>1.0915254237288134</v>
      </c>
      <c r="P679" s="20">
        <v>1.0915254237288134</v>
      </c>
      <c r="Q679" s="20">
        <v>0.57288135593220335</v>
      </c>
      <c r="R679" s="9"/>
    </row>
    <row r="680" spans="1:18" s="31" customFormat="1" x14ac:dyDescent="0.45">
      <c r="A680" s="9"/>
      <c r="B680" s="23" t="s">
        <v>904</v>
      </c>
      <c r="C680" s="24" t="s">
        <v>1023</v>
      </c>
      <c r="D680" s="21" t="s">
        <v>1023</v>
      </c>
      <c r="E680" s="21" t="s">
        <v>15</v>
      </c>
      <c r="F680" s="21" t="s">
        <v>1773</v>
      </c>
      <c r="G680" s="21" t="s">
        <v>1094</v>
      </c>
      <c r="H680" s="22">
        <v>143650</v>
      </c>
      <c r="I680" s="22">
        <v>181050</v>
      </c>
      <c r="J680" s="22">
        <v>120790</v>
      </c>
      <c r="K680" s="19">
        <v>14365</v>
      </c>
      <c r="L680" s="20">
        <v>0.88500000000000001</v>
      </c>
      <c r="M680" s="20">
        <v>0.7</v>
      </c>
      <c r="N680" s="20">
        <v>0.65400000000000003</v>
      </c>
      <c r="O680" s="20">
        <v>0.746</v>
      </c>
      <c r="P680" s="20">
        <v>0.66900000000000004</v>
      </c>
      <c r="Q680" s="20">
        <v>0.91200000000000003</v>
      </c>
      <c r="R680" s="9"/>
    </row>
    <row r="681" spans="1:18" s="31" customFormat="1" x14ac:dyDescent="0.45">
      <c r="A681" s="9"/>
      <c r="B681" s="23" t="s">
        <v>904</v>
      </c>
      <c r="C681" s="24" t="s">
        <v>1024</v>
      </c>
      <c r="D681" s="21" t="s">
        <v>1024</v>
      </c>
      <c r="E681" s="21" t="s">
        <v>15</v>
      </c>
      <c r="F681" s="21" t="s">
        <v>1774</v>
      </c>
      <c r="G681" s="21" t="s">
        <v>1094</v>
      </c>
      <c r="H681" s="22">
        <v>0</v>
      </c>
      <c r="I681" s="22">
        <v>1246</v>
      </c>
      <c r="J681" s="22">
        <v>2714</v>
      </c>
      <c r="K681" s="19">
        <v>0</v>
      </c>
      <c r="L681" s="20">
        <v>1.0241691842900302</v>
      </c>
      <c r="M681" s="20">
        <v>0.8590308370044053</v>
      </c>
      <c r="N681" s="20">
        <v>0.98305084745762716</v>
      </c>
      <c r="O681" s="20">
        <v>1.1338028169014085</v>
      </c>
      <c r="P681" s="20">
        <v>1.1118012422360248</v>
      </c>
      <c r="Q681" s="20">
        <v>0.93670886075949367</v>
      </c>
      <c r="R681" s="9"/>
    </row>
    <row r="682" spans="1:18" s="31" customFormat="1" x14ac:dyDescent="0.45">
      <c r="A682" s="9"/>
      <c r="B682" s="23" t="s">
        <v>904</v>
      </c>
      <c r="C682" s="24" t="s">
        <v>1025</v>
      </c>
      <c r="D682" s="21" t="s">
        <v>1025</v>
      </c>
      <c r="E682" s="21" t="s">
        <v>15</v>
      </c>
      <c r="F682" s="21" t="s">
        <v>1775</v>
      </c>
      <c r="G682" s="21" t="s">
        <v>1094</v>
      </c>
      <c r="H682" s="22">
        <v>0</v>
      </c>
      <c r="I682" s="22">
        <v>484</v>
      </c>
      <c r="J682" s="22">
        <v>991</v>
      </c>
      <c r="K682" s="19">
        <v>0</v>
      </c>
      <c r="L682" s="20">
        <v>0.91228070175438591</v>
      </c>
      <c r="M682" s="20">
        <v>0.5</v>
      </c>
      <c r="N682" s="20">
        <v>0.84523809523809523</v>
      </c>
      <c r="O682" s="20">
        <v>1.1320754716981132</v>
      </c>
      <c r="P682" s="20">
        <v>1.1578947368421053</v>
      </c>
      <c r="Q682" s="20">
        <v>0.78</v>
      </c>
      <c r="R682" s="9"/>
    </row>
    <row r="683" spans="1:18" s="31" customFormat="1" x14ac:dyDescent="0.45">
      <c r="A683" s="9"/>
      <c r="B683" s="23" t="s">
        <v>904</v>
      </c>
      <c r="C683" s="24" t="s">
        <v>1026</v>
      </c>
      <c r="D683" s="21" t="s">
        <v>1026</v>
      </c>
      <c r="E683" s="21" t="s">
        <v>15</v>
      </c>
      <c r="F683" s="21" t="s">
        <v>1776</v>
      </c>
      <c r="G683" s="21" t="s">
        <v>1094</v>
      </c>
      <c r="H683" s="22">
        <v>0</v>
      </c>
      <c r="I683" s="22">
        <v>663</v>
      </c>
      <c r="J683" s="22">
        <v>1745</v>
      </c>
      <c r="K683" s="19">
        <v>0</v>
      </c>
      <c r="L683" s="20">
        <v>0.90909090909090906</v>
      </c>
      <c r="M683" s="20">
        <v>0.85161290322580641</v>
      </c>
      <c r="N683" s="20">
        <v>0.74556213017751483</v>
      </c>
      <c r="O683" s="20">
        <v>0.77049180327868849</v>
      </c>
      <c r="P683" s="20">
        <v>0.70940170940170943</v>
      </c>
      <c r="Q683" s="20">
        <v>0.58585858585858586</v>
      </c>
      <c r="R683" s="9"/>
    </row>
    <row r="684" spans="1:18" s="31" customFormat="1" x14ac:dyDescent="0.45">
      <c r="A684" s="9"/>
      <c r="B684" s="23" t="s">
        <v>904</v>
      </c>
      <c r="C684" s="24" t="s">
        <v>1027</v>
      </c>
      <c r="D684" s="21" t="s">
        <v>1027</v>
      </c>
      <c r="E684" s="21" t="s">
        <v>15</v>
      </c>
      <c r="F684" s="21" t="s">
        <v>1777</v>
      </c>
      <c r="G684" s="21" t="s">
        <v>1094</v>
      </c>
      <c r="H684" s="22">
        <v>0</v>
      </c>
      <c r="I684" s="22">
        <v>44</v>
      </c>
      <c r="J684" s="22">
        <v>10</v>
      </c>
      <c r="K684" s="19">
        <v>0</v>
      </c>
      <c r="L684" s="20">
        <v>0</v>
      </c>
      <c r="M684" s="20" t="s">
        <v>1823</v>
      </c>
      <c r="N684" s="20" t="s">
        <v>1823</v>
      </c>
      <c r="O684" s="20" t="s">
        <v>1823</v>
      </c>
      <c r="P684" s="20" t="s">
        <v>1823</v>
      </c>
      <c r="Q684" s="20" t="s">
        <v>1823</v>
      </c>
      <c r="R684" s="9"/>
    </row>
    <row r="685" spans="1:18" s="31" customFormat="1" x14ac:dyDescent="0.45">
      <c r="A685" s="9"/>
      <c r="B685" s="23" t="s">
        <v>904</v>
      </c>
      <c r="C685" s="24" t="s">
        <v>1028</v>
      </c>
      <c r="D685" s="21" t="s">
        <v>1028</v>
      </c>
      <c r="E685" s="21" t="s">
        <v>15</v>
      </c>
      <c r="F685" s="21" t="s">
        <v>1778</v>
      </c>
      <c r="G685" s="21" t="s">
        <v>1094</v>
      </c>
      <c r="H685" s="22">
        <v>0</v>
      </c>
      <c r="I685" s="22">
        <v>24</v>
      </c>
      <c r="J685" s="22">
        <v>2</v>
      </c>
      <c r="K685" s="19">
        <v>0</v>
      </c>
      <c r="L685" s="20">
        <v>0</v>
      </c>
      <c r="M685" s="20" t="s">
        <v>1823</v>
      </c>
      <c r="N685" s="20" t="s">
        <v>1823</v>
      </c>
      <c r="O685" s="20" t="s">
        <v>1823</v>
      </c>
      <c r="P685" s="20" t="s">
        <v>1823</v>
      </c>
      <c r="Q685" s="20" t="s">
        <v>1823</v>
      </c>
      <c r="R685" s="9"/>
    </row>
    <row r="686" spans="1:18" s="31" customFormat="1" x14ac:dyDescent="0.45">
      <c r="A686" s="9"/>
      <c r="B686" s="23" t="s">
        <v>904</v>
      </c>
      <c r="C686" s="24" t="s">
        <v>1029</v>
      </c>
      <c r="D686" s="21" t="s">
        <v>1029</v>
      </c>
      <c r="E686" s="21" t="s">
        <v>15</v>
      </c>
      <c r="F686" s="21" t="s">
        <v>1779</v>
      </c>
      <c r="G686" s="21" t="s">
        <v>1094</v>
      </c>
      <c r="H686" s="22">
        <v>0</v>
      </c>
      <c r="I686" s="22">
        <v>6</v>
      </c>
      <c r="J686" s="22">
        <v>0</v>
      </c>
      <c r="K686" s="19">
        <v>0</v>
      </c>
      <c r="L686" s="20">
        <v>0</v>
      </c>
      <c r="M686" s="20" t="s">
        <v>1823</v>
      </c>
      <c r="N686" s="20" t="s">
        <v>1823</v>
      </c>
      <c r="O686" s="20" t="s">
        <v>1823</v>
      </c>
      <c r="P686" s="20" t="s">
        <v>1823</v>
      </c>
      <c r="Q686" s="20" t="s">
        <v>1823</v>
      </c>
      <c r="R686" s="9"/>
    </row>
    <row r="687" spans="1:18" s="31" customFormat="1" x14ac:dyDescent="0.45">
      <c r="A687" s="9"/>
      <c r="B687" s="23" t="s">
        <v>904</v>
      </c>
      <c r="C687" s="24" t="s">
        <v>1030</v>
      </c>
      <c r="D687" s="21" t="s">
        <v>1030</v>
      </c>
      <c r="E687" s="21" t="s">
        <v>15</v>
      </c>
      <c r="F687" s="21" t="s">
        <v>1780</v>
      </c>
      <c r="G687" s="21" t="s">
        <v>1094</v>
      </c>
      <c r="H687" s="22">
        <v>0</v>
      </c>
      <c r="I687" s="22">
        <v>98</v>
      </c>
      <c r="J687" s="22">
        <v>1992</v>
      </c>
      <c r="K687" s="19">
        <v>0</v>
      </c>
      <c r="L687" s="20">
        <v>0.66023166023166024</v>
      </c>
      <c r="M687" s="20">
        <v>0.69714285714285718</v>
      </c>
      <c r="N687" s="20">
        <v>1.0460526315789473</v>
      </c>
      <c r="O687" s="20">
        <v>1.4267515923566878</v>
      </c>
      <c r="P687" s="20">
        <v>1.2822085889570551</v>
      </c>
      <c r="Q687" s="20">
        <v>0.97549019607843135</v>
      </c>
      <c r="R687" s="9"/>
    </row>
    <row r="688" spans="1:18" s="31" customFormat="1" x14ac:dyDescent="0.45">
      <c r="A688" s="9"/>
      <c r="B688" s="23" t="s">
        <v>904</v>
      </c>
      <c r="C688" s="24" t="s">
        <v>1031</v>
      </c>
      <c r="D688" s="21" t="s">
        <v>1031</v>
      </c>
      <c r="E688" s="21" t="s">
        <v>15</v>
      </c>
      <c r="F688" s="21" t="s">
        <v>1781</v>
      </c>
      <c r="G688" s="21" t="s">
        <v>1094</v>
      </c>
      <c r="H688" s="22">
        <v>296090</v>
      </c>
      <c r="I688" s="22">
        <v>435620</v>
      </c>
      <c r="J688" s="22">
        <v>487980</v>
      </c>
      <c r="K688" s="19">
        <v>29609</v>
      </c>
      <c r="L688" s="20">
        <v>1.1113790835343127</v>
      </c>
      <c r="M688" s="20">
        <v>0.92074966532797853</v>
      </c>
      <c r="N688" s="20">
        <v>1.0702488950918818</v>
      </c>
      <c r="O688" s="20">
        <v>1.1813138038171327</v>
      </c>
      <c r="P688" s="20">
        <v>1.0534184138559708</v>
      </c>
      <c r="Q688" s="20">
        <v>0.87268677176148046</v>
      </c>
      <c r="R688" s="9"/>
    </row>
    <row r="689" spans="1:18" s="31" customFormat="1" x14ac:dyDescent="0.45">
      <c r="A689" s="9"/>
      <c r="B689" s="23" t="s">
        <v>904</v>
      </c>
      <c r="C689" s="24" t="s">
        <v>1032</v>
      </c>
      <c r="D689" s="21" t="s">
        <v>1032</v>
      </c>
      <c r="E689" s="21" t="s">
        <v>15</v>
      </c>
      <c r="F689" s="21" t="s">
        <v>1782</v>
      </c>
      <c r="G689" s="21" t="s">
        <v>1094</v>
      </c>
      <c r="H689" s="22">
        <v>88080</v>
      </c>
      <c r="I689" s="22">
        <v>127970</v>
      </c>
      <c r="J689" s="22">
        <v>134650</v>
      </c>
      <c r="K689" s="19">
        <v>8808</v>
      </c>
      <c r="L689" s="20">
        <v>1.4584905660377359</v>
      </c>
      <c r="M689" s="20">
        <v>0.90945273631840795</v>
      </c>
      <c r="N689" s="20">
        <v>0.90064102564102566</v>
      </c>
      <c r="O689" s="20">
        <v>1.1519379844961239</v>
      </c>
      <c r="P689" s="20">
        <v>0.89027431421446379</v>
      </c>
      <c r="Q689" s="20">
        <v>0.83373349339735892</v>
      </c>
      <c r="R689" s="9"/>
    </row>
    <row r="690" spans="1:18" s="31" customFormat="1" x14ac:dyDescent="0.45">
      <c r="A690" s="9"/>
      <c r="B690" s="23" t="s">
        <v>904</v>
      </c>
      <c r="C690" s="24" t="s">
        <v>1033</v>
      </c>
      <c r="D690" s="21" t="s">
        <v>1033</v>
      </c>
      <c r="E690" s="21" t="s">
        <v>15</v>
      </c>
      <c r="F690" s="21" t="s">
        <v>1783</v>
      </c>
      <c r="G690" s="21" t="s">
        <v>1094</v>
      </c>
      <c r="H690" s="22">
        <v>732910</v>
      </c>
      <c r="I690" s="22">
        <v>737820</v>
      </c>
      <c r="J690" s="22">
        <v>837450</v>
      </c>
      <c r="K690" s="19">
        <v>73291</v>
      </c>
      <c r="L690" s="20">
        <v>0.95750000000000002</v>
      </c>
      <c r="M690" s="20">
        <v>1.0121428571428572</v>
      </c>
      <c r="N690" s="20">
        <v>0.97614285714285709</v>
      </c>
      <c r="O690" s="20">
        <v>0.96185714285714285</v>
      </c>
      <c r="P690" s="20">
        <v>0.99028571428571432</v>
      </c>
      <c r="Q690" s="20">
        <v>0.97728571428571431</v>
      </c>
      <c r="R690" s="9"/>
    </row>
    <row r="691" spans="1:18" s="31" customFormat="1" x14ac:dyDescent="0.45">
      <c r="A691" s="9"/>
      <c r="B691" s="23" t="s">
        <v>904</v>
      </c>
      <c r="C691" s="24" t="s">
        <v>1034</v>
      </c>
      <c r="D691" s="21" t="s">
        <v>1034</v>
      </c>
      <c r="E691" s="21" t="s">
        <v>15</v>
      </c>
      <c r="F691" s="21" t="s">
        <v>1784</v>
      </c>
      <c r="G691" s="21" t="s">
        <v>1094</v>
      </c>
      <c r="H691" s="22">
        <v>10670</v>
      </c>
      <c r="I691" s="22">
        <v>12290</v>
      </c>
      <c r="J691" s="22">
        <v>13240</v>
      </c>
      <c r="K691" s="19">
        <v>1067</v>
      </c>
      <c r="L691" s="20" t="s">
        <v>1823</v>
      </c>
      <c r="M691" s="20" t="s">
        <v>1823</v>
      </c>
      <c r="N691" s="20" t="s">
        <v>1823</v>
      </c>
      <c r="O691" s="20" t="s">
        <v>1823</v>
      </c>
      <c r="P691" s="20" t="s">
        <v>1823</v>
      </c>
      <c r="Q691" s="20">
        <v>0.125</v>
      </c>
      <c r="R691" s="9"/>
    </row>
    <row r="692" spans="1:18" s="31" customFormat="1" x14ac:dyDescent="0.45">
      <c r="A692" s="9"/>
      <c r="B692" s="23" t="s">
        <v>904</v>
      </c>
      <c r="C692" s="24" t="s">
        <v>1035</v>
      </c>
      <c r="D692" s="21" t="s">
        <v>1035</v>
      </c>
      <c r="E692" s="21" t="s">
        <v>15</v>
      </c>
      <c r="F692" s="21" t="s">
        <v>1785</v>
      </c>
      <c r="G692" s="21" t="s">
        <v>1094</v>
      </c>
      <c r="H692" s="22">
        <v>728450</v>
      </c>
      <c r="I692" s="22">
        <v>851690</v>
      </c>
      <c r="J692" s="22">
        <v>515170</v>
      </c>
      <c r="K692" s="19">
        <v>72845</v>
      </c>
      <c r="L692" s="20" t="s">
        <v>1823</v>
      </c>
      <c r="M692" s="20" t="s">
        <v>1823</v>
      </c>
      <c r="N692" s="20" t="s">
        <v>1823</v>
      </c>
      <c r="O692" s="20" t="s">
        <v>1823</v>
      </c>
      <c r="P692" s="20" t="s">
        <v>1823</v>
      </c>
      <c r="Q692" s="20">
        <v>0.37605263157894736</v>
      </c>
      <c r="R692" s="9"/>
    </row>
    <row r="693" spans="1:18" s="31" customFormat="1" x14ac:dyDescent="0.45">
      <c r="A693" s="9"/>
      <c r="B693" s="23" t="s">
        <v>904</v>
      </c>
      <c r="C693" s="24" t="s">
        <v>1036</v>
      </c>
      <c r="D693" s="21" t="s">
        <v>1037</v>
      </c>
      <c r="E693" s="21" t="s">
        <v>15</v>
      </c>
      <c r="F693" s="21" t="s">
        <v>1786</v>
      </c>
      <c r="G693" s="21" t="s">
        <v>1094</v>
      </c>
      <c r="H693" s="22">
        <v>-330</v>
      </c>
      <c r="I693" s="22">
        <v>0</v>
      </c>
      <c r="J693" s="22">
        <v>0</v>
      </c>
      <c r="K693" s="19">
        <v>-33</v>
      </c>
      <c r="L693" s="20" t="s">
        <v>1823</v>
      </c>
      <c r="M693" s="20" t="s">
        <v>1823</v>
      </c>
      <c r="N693" s="20" t="s">
        <v>1823</v>
      </c>
      <c r="O693" s="20" t="s">
        <v>1823</v>
      </c>
      <c r="P693" s="20" t="s">
        <v>1823</v>
      </c>
      <c r="Q693" s="20" t="s">
        <v>1823</v>
      </c>
      <c r="R693" s="9"/>
    </row>
    <row r="694" spans="1:18" s="31" customFormat="1" x14ac:dyDescent="0.45">
      <c r="A694" s="9"/>
      <c r="B694" s="23" t="s">
        <v>904</v>
      </c>
      <c r="C694" s="24" t="s">
        <v>1038</v>
      </c>
      <c r="D694" s="21" t="s">
        <v>1039</v>
      </c>
      <c r="E694" s="21" t="s">
        <v>15</v>
      </c>
      <c r="F694" s="21" t="s">
        <v>1787</v>
      </c>
      <c r="G694" s="21" t="s">
        <v>1094</v>
      </c>
      <c r="H694" s="22">
        <v>-810</v>
      </c>
      <c r="I694" s="22">
        <v>0</v>
      </c>
      <c r="J694" s="22">
        <v>0</v>
      </c>
      <c r="K694" s="19">
        <v>-81</v>
      </c>
      <c r="L694" s="20" t="s">
        <v>1823</v>
      </c>
      <c r="M694" s="20" t="s">
        <v>1823</v>
      </c>
      <c r="N694" s="20" t="s">
        <v>1823</v>
      </c>
      <c r="O694" s="20" t="s">
        <v>1823</v>
      </c>
      <c r="P694" s="20" t="s">
        <v>1823</v>
      </c>
      <c r="Q694" s="20" t="s">
        <v>1823</v>
      </c>
      <c r="R694" s="9"/>
    </row>
    <row r="695" spans="1:18" s="31" customFormat="1" x14ac:dyDescent="0.45">
      <c r="A695" s="9"/>
      <c r="B695" s="23" t="s">
        <v>904</v>
      </c>
      <c r="C695" s="24" t="s">
        <v>1040</v>
      </c>
      <c r="D695" s="21" t="s">
        <v>1041</v>
      </c>
      <c r="E695" s="21" t="s">
        <v>15</v>
      </c>
      <c r="F695" s="21" t="s">
        <v>1788</v>
      </c>
      <c r="G695" s="21" t="s">
        <v>1094</v>
      </c>
      <c r="H695" s="22">
        <v>-260</v>
      </c>
      <c r="I695" s="22">
        <v>0</v>
      </c>
      <c r="J695" s="22">
        <v>0</v>
      </c>
      <c r="K695" s="19">
        <v>-26</v>
      </c>
      <c r="L695" s="20" t="s">
        <v>1823</v>
      </c>
      <c r="M695" s="20" t="s">
        <v>1823</v>
      </c>
      <c r="N695" s="20" t="s">
        <v>1823</v>
      </c>
      <c r="O695" s="20" t="s">
        <v>1823</v>
      </c>
      <c r="P695" s="20" t="s">
        <v>1823</v>
      </c>
      <c r="Q695" s="20" t="s">
        <v>1823</v>
      </c>
      <c r="R695" s="9"/>
    </row>
    <row r="696" spans="1:18" s="31" customFormat="1" x14ac:dyDescent="0.45">
      <c r="A696" s="9"/>
      <c r="B696" s="23" t="s">
        <v>904</v>
      </c>
      <c r="C696" s="24" t="s">
        <v>1042</v>
      </c>
      <c r="D696" s="21" t="s">
        <v>1042</v>
      </c>
      <c r="E696" s="21" t="s">
        <v>15</v>
      </c>
      <c r="F696" s="21" t="s">
        <v>1789</v>
      </c>
      <c r="G696" s="21" t="s">
        <v>1094</v>
      </c>
      <c r="H696" s="22">
        <v>4135</v>
      </c>
      <c r="I696" s="22">
        <v>-10</v>
      </c>
      <c r="J696" s="22">
        <v>0</v>
      </c>
      <c r="K696" s="19">
        <v>413.5</v>
      </c>
      <c r="L696" s="20" t="s">
        <v>1823</v>
      </c>
      <c r="M696" s="20" t="s">
        <v>1823</v>
      </c>
      <c r="N696" s="20" t="s">
        <v>1823</v>
      </c>
      <c r="O696" s="20" t="s">
        <v>1823</v>
      </c>
      <c r="P696" s="20" t="s">
        <v>1823</v>
      </c>
      <c r="Q696" s="20" t="s">
        <v>1823</v>
      </c>
      <c r="R696" s="9"/>
    </row>
    <row r="697" spans="1:18" s="31" customFormat="1" x14ac:dyDescent="0.45">
      <c r="A697" s="9"/>
      <c r="B697" s="23" t="s">
        <v>904</v>
      </c>
      <c r="C697" s="24" t="s">
        <v>1043</v>
      </c>
      <c r="D697" s="21" t="s">
        <v>1044</v>
      </c>
      <c r="E697" s="21" t="s">
        <v>15</v>
      </c>
      <c r="F697" s="21" t="s">
        <v>1790</v>
      </c>
      <c r="G697" s="21" t="s">
        <v>1094</v>
      </c>
      <c r="H697" s="22">
        <v>38810</v>
      </c>
      <c r="I697" s="22">
        <v>46385</v>
      </c>
      <c r="J697" s="22">
        <v>52585</v>
      </c>
      <c r="K697" s="19">
        <v>3881</v>
      </c>
      <c r="L697" s="20">
        <v>0.79395385839299926</v>
      </c>
      <c r="M697" s="20">
        <v>1.1251489868891538</v>
      </c>
      <c r="N697" s="20">
        <v>0.85400763358778631</v>
      </c>
      <c r="O697" s="20">
        <v>0.83492366412213737</v>
      </c>
      <c r="P697" s="20">
        <v>0.8225190839694656</v>
      </c>
      <c r="Q697" s="20">
        <v>0.80820610687022898</v>
      </c>
      <c r="R697" s="9"/>
    </row>
    <row r="698" spans="1:18" s="31" customFormat="1" x14ac:dyDescent="0.45">
      <c r="A698" s="9"/>
      <c r="B698" s="23" t="s">
        <v>904</v>
      </c>
      <c r="C698" s="24" t="s">
        <v>1045</v>
      </c>
      <c r="D698" s="21" t="s">
        <v>1045</v>
      </c>
      <c r="E698" s="21" t="s">
        <v>15</v>
      </c>
      <c r="F698" s="21" t="s">
        <v>1791</v>
      </c>
      <c r="G698" s="21" t="s">
        <v>1094</v>
      </c>
      <c r="H698" s="22">
        <v>14800</v>
      </c>
      <c r="I698" s="22">
        <v>19520</v>
      </c>
      <c r="J698" s="22">
        <v>19540</v>
      </c>
      <c r="K698" s="19">
        <v>1480</v>
      </c>
      <c r="L698" s="20">
        <v>0.73271889400921664</v>
      </c>
      <c r="M698" s="20">
        <v>1.2937062937062938</v>
      </c>
      <c r="N698" s="20">
        <v>0.99444444444444446</v>
      </c>
      <c r="O698" s="20">
        <v>1.3166666666666667</v>
      </c>
      <c r="P698" s="20">
        <v>0.84444444444444444</v>
      </c>
      <c r="Q698" s="20">
        <v>0.7944444444444444</v>
      </c>
      <c r="R698" s="9"/>
    </row>
    <row r="699" spans="1:18" s="31" customFormat="1" x14ac:dyDescent="0.45">
      <c r="A699" s="9"/>
      <c r="B699" s="23" t="s">
        <v>1046</v>
      </c>
      <c r="C699" s="24" t="s">
        <v>1047</v>
      </c>
      <c r="D699" s="21" t="s">
        <v>1047</v>
      </c>
      <c r="E699" s="21" t="s">
        <v>15</v>
      </c>
      <c r="F699" s="21" t="s">
        <v>1792</v>
      </c>
      <c r="G699" s="21" t="s">
        <v>1094</v>
      </c>
      <c r="H699" s="22">
        <v>1334</v>
      </c>
      <c r="I699" s="22">
        <v>1144</v>
      </c>
      <c r="J699" s="22">
        <v>978</v>
      </c>
      <c r="K699" s="19">
        <v>133.4</v>
      </c>
      <c r="L699" s="20">
        <v>0.91919191919191923</v>
      </c>
      <c r="M699" s="20">
        <v>1.0606060606060606</v>
      </c>
      <c r="N699" s="20">
        <v>0.96385542168674698</v>
      </c>
      <c r="O699" s="20">
        <v>0.87951807228915657</v>
      </c>
      <c r="P699" s="20">
        <v>0.83132530120481929</v>
      </c>
      <c r="Q699" s="20">
        <v>0.96385542168674698</v>
      </c>
      <c r="R699" s="9"/>
    </row>
    <row r="700" spans="1:18" s="31" customFormat="1" x14ac:dyDescent="0.45">
      <c r="A700" s="9"/>
      <c r="B700" s="23" t="s">
        <v>1046</v>
      </c>
      <c r="C700" s="24" t="s">
        <v>1048</v>
      </c>
      <c r="D700" s="21" t="s">
        <v>1049</v>
      </c>
      <c r="E700" s="21" t="s">
        <v>15</v>
      </c>
      <c r="F700" s="21" t="s">
        <v>1793</v>
      </c>
      <c r="G700" s="21" t="s">
        <v>1094</v>
      </c>
      <c r="H700" s="22">
        <v>10415</v>
      </c>
      <c r="I700" s="22">
        <v>11430</v>
      </c>
      <c r="J700" s="22">
        <v>8395</v>
      </c>
      <c r="K700" s="19">
        <v>1041.5</v>
      </c>
      <c r="L700" s="20">
        <v>0.87152317880794705</v>
      </c>
      <c r="M700" s="20">
        <v>1.1428571428571428</v>
      </c>
      <c r="N700" s="20">
        <v>1.0067114093959733</v>
      </c>
      <c r="O700" s="20">
        <v>1.0067114093959733</v>
      </c>
      <c r="P700" s="20">
        <v>0.99832214765100669</v>
      </c>
      <c r="Q700" s="20">
        <v>0.99822695035460995</v>
      </c>
      <c r="R700" s="9"/>
    </row>
    <row r="701" spans="1:18" s="31" customFormat="1" x14ac:dyDescent="0.45">
      <c r="A701" s="9"/>
      <c r="B701" s="23" t="s">
        <v>1046</v>
      </c>
      <c r="C701" s="24" t="s">
        <v>1050</v>
      </c>
      <c r="D701" s="21" t="s">
        <v>1050</v>
      </c>
      <c r="E701" s="21" t="s">
        <v>15</v>
      </c>
      <c r="F701" s="21" t="s">
        <v>1794</v>
      </c>
      <c r="G701" s="21" t="s">
        <v>1094</v>
      </c>
      <c r="H701" s="22">
        <v>0</v>
      </c>
      <c r="I701" s="22">
        <v>1377</v>
      </c>
      <c r="J701" s="22">
        <v>1987</v>
      </c>
      <c r="K701" s="19">
        <v>0</v>
      </c>
      <c r="L701" s="20">
        <v>0.65730337078651691</v>
      </c>
      <c r="M701" s="20">
        <v>0.54545454545454541</v>
      </c>
      <c r="N701" s="20">
        <v>0.9285714285714286</v>
      </c>
      <c r="O701" s="20">
        <v>1.4615384615384615</v>
      </c>
      <c r="P701" s="20">
        <v>3</v>
      </c>
      <c r="Q701" s="20">
        <v>1.9444444444444444</v>
      </c>
      <c r="R701" s="9"/>
    </row>
    <row r="702" spans="1:18" s="31" customFormat="1" x14ac:dyDescent="0.45">
      <c r="A702" s="9"/>
      <c r="B702" s="23" t="s">
        <v>1046</v>
      </c>
      <c r="C702" s="24" t="s">
        <v>1051</v>
      </c>
      <c r="D702" s="21" t="s">
        <v>1051</v>
      </c>
      <c r="E702" s="21" t="s">
        <v>15</v>
      </c>
      <c r="F702" s="21" t="s">
        <v>1795</v>
      </c>
      <c r="G702" s="21" t="s">
        <v>1094</v>
      </c>
      <c r="H702" s="22">
        <v>588</v>
      </c>
      <c r="I702" s="22">
        <v>593</v>
      </c>
      <c r="J702" s="22">
        <v>556</v>
      </c>
      <c r="K702" s="19">
        <v>58.800000000000004</v>
      </c>
      <c r="L702" s="20">
        <v>1.1224489795918366</v>
      </c>
      <c r="M702" s="20">
        <v>1.1086956521739131</v>
      </c>
      <c r="N702" s="20">
        <v>1.0784313725490196</v>
      </c>
      <c r="O702" s="20">
        <v>1.1132075471698113</v>
      </c>
      <c r="P702" s="20">
        <v>1.0638297872340425</v>
      </c>
      <c r="Q702" s="20">
        <v>0.97916666666666663</v>
      </c>
      <c r="R702" s="9"/>
    </row>
    <row r="703" spans="1:18" s="31" customFormat="1" x14ac:dyDescent="0.45">
      <c r="A703" s="9"/>
      <c r="B703" s="23" t="s">
        <v>1046</v>
      </c>
      <c r="C703" s="24" t="s">
        <v>1052</v>
      </c>
      <c r="D703" s="21" t="s">
        <v>1052</v>
      </c>
      <c r="E703" s="21" t="s">
        <v>15</v>
      </c>
      <c r="F703" s="21" t="s">
        <v>1796</v>
      </c>
      <c r="G703" s="21" t="s">
        <v>1094</v>
      </c>
      <c r="H703" s="22">
        <v>0</v>
      </c>
      <c r="I703" s="22">
        <v>834</v>
      </c>
      <c r="J703" s="22">
        <v>1317</v>
      </c>
      <c r="K703" s="19">
        <v>0</v>
      </c>
      <c r="L703" s="20">
        <v>0.30081300813008133</v>
      </c>
      <c r="M703" s="20">
        <v>0.25675675675675674</v>
      </c>
      <c r="N703" s="20">
        <v>0.625</v>
      </c>
      <c r="O703" s="20">
        <v>0.85</v>
      </c>
      <c r="P703" s="20">
        <v>0.85</v>
      </c>
      <c r="Q703" s="20">
        <v>1.1200000000000001</v>
      </c>
      <c r="R703" s="9"/>
    </row>
    <row r="704" spans="1:18" s="31" customFormat="1" x14ac:dyDescent="0.45">
      <c r="A704" s="9"/>
      <c r="B704" s="23" t="s">
        <v>1046</v>
      </c>
      <c r="C704" s="24" t="s">
        <v>1053</v>
      </c>
      <c r="D704" s="21" t="s">
        <v>1053</v>
      </c>
      <c r="E704" s="21" t="s">
        <v>15</v>
      </c>
      <c r="F704" s="21" t="s">
        <v>1797</v>
      </c>
      <c r="G704" s="21" t="s">
        <v>1094</v>
      </c>
      <c r="H704" s="22">
        <v>4322</v>
      </c>
      <c r="I704" s="22">
        <v>4330</v>
      </c>
      <c r="J704" s="22">
        <v>5155</v>
      </c>
      <c r="K704" s="19">
        <v>432.20000000000005</v>
      </c>
      <c r="L704" s="20">
        <v>1.0780000000000001</v>
      </c>
      <c r="M704" s="20">
        <v>1.1084337349397591</v>
      </c>
      <c r="N704" s="20">
        <v>1.1286681715575622</v>
      </c>
      <c r="O704" s="20">
        <v>1.049792531120332</v>
      </c>
      <c r="P704" s="20">
        <v>1.0275735294117647</v>
      </c>
      <c r="Q704" s="20">
        <v>0.97023809523809523</v>
      </c>
      <c r="R704" s="9"/>
    </row>
    <row r="705" spans="1:18" s="31" customFormat="1" x14ac:dyDescent="0.45">
      <c r="A705" s="9"/>
      <c r="B705" s="23" t="s">
        <v>1046</v>
      </c>
      <c r="C705" s="24" t="s">
        <v>1054</v>
      </c>
      <c r="D705" s="21" t="s">
        <v>1054</v>
      </c>
      <c r="E705" s="21" t="s">
        <v>15</v>
      </c>
      <c r="F705" s="21" t="s">
        <v>1798</v>
      </c>
      <c r="G705" s="21" t="s">
        <v>1094</v>
      </c>
      <c r="H705" s="22">
        <v>3847380</v>
      </c>
      <c r="I705" s="22">
        <v>4700520</v>
      </c>
      <c r="J705" s="22">
        <v>5228520</v>
      </c>
      <c r="K705" s="19">
        <v>384738</v>
      </c>
      <c r="L705" s="20">
        <v>0.83023422134811375</v>
      </c>
      <c r="M705" s="20">
        <v>1.0009387153010594</v>
      </c>
      <c r="N705" s="20">
        <v>1.0138397167685871</v>
      </c>
      <c r="O705" s="20">
        <v>1.0518184744126167</v>
      </c>
      <c r="P705" s="20">
        <v>1.0285377105460787</v>
      </c>
      <c r="Q705" s="20">
        <v>1.0210277867181632</v>
      </c>
      <c r="R705" s="9"/>
    </row>
    <row r="706" spans="1:18" s="31" customFormat="1" x14ac:dyDescent="0.45">
      <c r="A706" s="9"/>
      <c r="B706" s="23" t="s">
        <v>1046</v>
      </c>
      <c r="C706" s="24" t="s">
        <v>1055</v>
      </c>
      <c r="D706" s="21" t="s">
        <v>1055</v>
      </c>
      <c r="E706" s="21" t="s">
        <v>15</v>
      </c>
      <c r="F706" s="21" t="s">
        <v>1799</v>
      </c>
      <c r="G706" s="21" t="s">
        <v>1094</v>
      </c>
      <c r="H706" s="22">
        <v>516650</v>
      </c>
      <c r="I706" s="22">
        <v>497140</v>
      </c>
      <c r="J706" s="22">
        <v>555330</v>
      </c>
      <c r="K706" s="19">
        <v>51665</v>
      </c>
      <c r="L706" s="20">
        <v>0.84333333333333338</v>
      </c>
      <c r="M706" s="20">
        <v>0.99916666666666665</v>
      </c>
      <c r="N706" s="20">
        <v>0.73099999999999998</v>
      </c>
      <c r="O706" s="20">
        <v>0.622</v>
      </c>
      <c r="P706" s="20">
        <v>0.19971446700507614</v>
      </c>
      <c r="Q706" s="20">
        <v>0.58051948051948055</v>
      </c>
      <c r="R706" s="9"/>
    </row>
    <row r="707" spans="1:18" s="31" customFormat="1" x14ac:dyDescent="0.45">
      <c r="A707" s="9"/>
      <c r="B707" s="23" t="s">
        <v>1046</v>
      </c>
      <c r="C707" s="24" t="s">
        <v>1056</v>
      </c>
      <c r="D707" s="21" t="s">
        <v>1057</v>
      </c>
      <c r="E707" s="21" t="s">
        <v>15</v>
      </c>
      <c r="F707" s="21" t="s">
        <v>1800</v>
      </c>
      <c r="G707" s="21" t="s">
        <v>1094</v>
      </c>
      <c r="H707" s="22">
        <v>193000</v>
      </c>
      <c r="I707" s="22">
        <v>214100</v>
      </c>
      <c r="J707" s="22">
        <v>320310</v>
      </c>
      <c r="K707" s="19">
        <v>19300</v>
      </c>
      <c r="L707" s="20">
        <v>0.85777777777777775</v>
      </c>
      <c r="M707" s="20">
        <v>1.0429999999999999</v>
      </c>
      <c r="N707" s="20">
        <v>0.80800000000000005</v>
      </c>
      <c r="O707" s="20">
        <v>0.81</v>
      </c>
      <c r="P707" s="20">
        <v>0.879</v>
      </c>
      <c r="Q707" s="20">
        <v>0.9046153846153846</v>
      </c>
      <c r="R707" s="9"/>
    </row>
    <row r="708" spans="1:18" s="31" customFormat="1" x14ac:dyDescent="0.45">
      <c r="A708" s="9"/>
      <c r="B708" s="23" t="s">
        <v>1046</v>
      </c>
      <c r="C708" s="24" t="s">
        <v>1058</v>
      </c>
      <c r="D708" s="21" t="s">
        <v>1058</v>
      </c>
      <c r="E708" s="21" t="s">
        <v>15</v>
      </c>
      <c r="F708" s="21" t="s">
        <v>1801</v>
      </c>
      <c r="G708" s="21" t="s">
        <v>1094</v>
      </c>
      <c r="H708" s="22">
        <v>2741</v>
      </c>
      <c r="I708" s="22">
        <v>5220</v>
      </c>
      <c r="J708" s="22">
        <v>6616</v>
      </c>
      <c r="K708" s="19">
        <v>274.10000000000002</v>
      </c>
      <c r="L708" s="20">
        <v>0.6870056497175141</v>
      </c>
      <c r="M708" s="20">
        <v>0.99322033898305084</v>
      </c>
      <c r="N708" s="20">
        <v>0.8900949796472184</v>
      </c>
      <c r="O708" s="20">
        <v>0.99457259158751699</v>
      </c>
      <c r="P708" s="20">
        <v>0.99321573948439623</v>
      </c>
      <c r="Q708" s="20">
        <v>0.99050203527815472</v>
      </c>
      <c r="R708" s="9"/>
    </row>
    <row r="709" spans="1:18" s="31" customFormat="1" x14ac:dyDescent="0.45">
      <c r="A709" s="9"/>
      <c r="B709" s="23" t="s">
        <v>1046</v>
      </c>
      <c r="C709" s="24" t="s">
        <v>1059</v>
      </c>
      <c r="D709" s="21" t="s">
        <v>1059</v>
      </c>
      <c r="E709" s="21" t="s">
        <v>15</v>
      </c>
      <c r="F709" s="21" t="s">
        <v>1802</v>
      </c>
      <c r="G709" s="21" t="s">
        <v>1094</v>
      </c>
      <c r="H709" s="22">
        <v>5538</v>
      </c>
      <c r="I709" s="22">
        <v>7086</v>
      </c>
      <c r="J709" s="22">
        <v>10348</v>
      </c>
      <c r="K709" s="19">
        <v>553.80000000000007</v>
      </c>
      <c r="L709" s="20">
        <v>0.66690493209435309</v>
      </c>
      <c r="M709" s="20">
        <v>0.90568060021436225</v>
      </c>
      <c r="N709" s="20">
        <v>0.89279588336192106</v>
      </c>
      <c r="O709" s="20">
        <v>0.99485420240137223</v>
      </c>
      <c r="P709" s="20">
        <v>0.99313893653516294</v>
      </c>
      <c r="Q709" s="20">
        <v>0.99313893653516294</v>
      </c>
      <c r="R709" s="9"/>
    </row>
    <row r="710" spans="1:18" s="31" customFormat="1" x14ac:dyDescent="0.45">
      <c r="A710" s="9"/>
      <c r="B710" s="23" t="s">
        <v>1046</v>
      </c>
      <c r="C710" s="24" t="s">
        <v>1060</v>
      </c>
      <c r="D710" s="21" t="s">
        <v>1060</v>
      </c>
      <c r="E710" s="21" t="s">
        <v>15</v>
      </c>
      <c r="F710" s="21" t="s">
        <v>1803</v>
      </c>
      <c r="G710" s="21" t="s">
        <v>1094</v>
      </c>
      <c r="H710" s="22">
        <v>14926</v>
      </c>
      <c r="I710" s="22">
        <v>15499</v>
      </c>
      <c r="J710" s="22">
        <v>17462</v>
      </c>
      <c r="K710" s="19">
        <v>1492.6000000000001</v>
      </c>
      <c r="L710" s="20">
        <v>0.77654662973222532</v>
      </c>
      <c r="M710" s="20">
        <v>0.96260387811634351</v>
      </c>
      <c r="N710" s="20">
        <v>1.3401662049861496</v>
      </c>
      <c r="O710" s="20">
        <v>1.3081841432225063</v>
      </c>
      <c r="P710" s="20">
        <v>0.91411042944785281</v>
      </c>
      <c r="Q710" s="20">
        <v>0.8834355828220859</v>
      </c>
      <c r="R710" s="9"/>
    </row>
    <row r="711" spans="1:18" s="31" customFormat="1" x14ac:dyDescent="0.45">
      <c r="A711" s="9"/>
      <c r="B711" s="23" t="s">
        <v>1046</v>
      </c>
      <c r="C711" s="24" t="s">
        <v>1061</v>
      </c>
      <c r="D711" s="21" t="s">
        <v>1062</v>
      </c>
      <c r="E711" s="21" t="s">
        <v>15</v>
      </c>
      <c r="F711" s="21" t="s">
        <v>1804</v>
      </c>
      <c r="G711" s="21" t="s">
        <v>1094</v>
      </c>
      <c r="H711" s="22">
        <v>15688</v>
      </c>
      <c r="I711" s="22">
        <v>14328</v>
      </c>
      <c r="J711" s="22">
        <v>11758</v>
      </c>
      <c r="K711" s="19">
        <v>1568.8000000000002</v>
      </c>
      <c r="L711" s="20">
        <v>1.160826594788859</v>
      </c>
      <c r="M711" s="20">
        <v>1.2430323299888517</v>
      </c>
      <c r="N711" s="20">
        <v>1.3144424131627057</v>
      </c>
      <c r="O711" s="20">
        <v>1.0207677784770295</v>
      </c>
      <c r="P711" s="20">
        <v>0.9607250755287009</v>
      </c>
      <c r="Q711" s="20">
        <v>0.99417475728155336</v>
      </c>
      <c r="R711" s="9"/>
    </row>
    <row r="712" spans="1:18" s="31" customFormat="1" x14ac:dyDescent="0.45">
      <c r="A712" s="9"/>
      <c r="B712" s="23" t="s">
        <v>1046</v>
      </c>
      <c r="C712" s="24" t="s">
        <v>1063</v>
      </c>
      <c r="D712" s="21" t="s">
        <v>1064</v>
      </c>
      <c r="E712" s="21" t="s">
        <v>15</v>
      </c>
      <c r="F712" s="21" t="s">
        <v>1805</v>
      </c>
      <c r="G712" s="21" t="s">
        <v>1094</v>
      </c>
      <c r="H712" s="22">
        <v>2682</v>
      </c>
      <c r="I712" s="22">
        <v>2634</v>
      </c>
      <c r="J712" s="22">
        <v>2716</v>
      </c>
      <c r="K712" s="19">
        <v>268.2</v>
      </c>
      <c r="L712" s="20">
        <v>1.0375939849624061</v>
      </c>
      <c r="M712" s="20">
        <v>1.0091743119266054</v>
      </c>
      <c r="N712" s="20">
        <v>1.0392156862745099</v>
      </c>
      <c r="O712" s="20">
        <v>1.0357142857142858</v>
      </c>
      <c r="P712" s="20">
        <v>1.0960000000000001</v>
      </c>
      <c r="Q712" s="20">
        <v>0.90909090909090906</v>
      </c>
      <c r="R712" s="9"/>
    </row>
    <row r="713" spans="1:18" s="31" customFormat="1" x14ac:dyDescent="0.45">
      <c r="A713" s="9"/>
      <c r="B713" s="23" t="s">
        <v>1046</v>
      </c>
      <c r="C713" s="24" t="s">
        <v>1065</v>
      </c>
      <c r="D713" s="21" t="s">
        <v>1066</v>
      </c>
      <c r="E713" s="21" t="s">
        <v>15</v>
      </c>
      <c r="F713" s="21" t="s">
        <v>1806</v>
      </c>
      <c r="G713" s="21" t="s">
        <v>1094</v>
      </c>
      <c r="H713" s="22">
        <v>478410</v>
      </c>
      <c r="I713" s="22">
        <v>425500</v>
      </c>
      <c r="J713" s="22">
        <v>465430</v>
      </c>
      <c r="K713" s="19">
        <v>47841</v>
      </c>
      <c r="L713" s="20">
        <v>0.97028274668205428</v>
      </c>
      <c r="M713" s="20">
        <v>0.75349650349650354</v>
      </c>
      <c r="N713" s="20">
        <v>1.0525272547076314</v>
      </c>
      <c r="O713" s="20">
        <v>1.0487804878048781</v>
      </c>
      <c r="P713" s="20">
        <v>0.84983766233766234</v>
      </c>
      <c r="Q713" s="20">
        <v>0.79993658845909954</v>
      </c>
      <c r="R713" s="9"/>
    </row>
    <row r="714" spans="1:18" s="31" customFormat="1" x14ac:dyDescent="0.45">
      <c r="A714" s="9"/>
      <c r="B714" s="23" t="s">
        <v>1046</v>
      </c>
      <c r="C714" s="24" t="s">
        <v>1067</v>
      </c>
      <c r="D714" s="21" t="s">
        <v>1068</v>
      </c>
      <c r="E714" s="21" t="s">
        <v>15</v>
      </c>
      <c r="F714" s="21" t="s">
        <v>1807</v>
      </c>
      <c r="G714" s="21" t="s">
        <v>1094</v>
      </c>
      <c r="H714" s="22">
        <v>177</v>
      </c>
      <c r="I714" s="22">
        <v>165</v>
      </c>
      <c r="J714" s="22">
        <v>162</v>
      </c>
      <c r="K714" s="19">
        <v>17.7</v>
      </c>
      <c r="L714" s="20">
        <v>1.2142857142857142</v>
      </c>
      <c r="M714" s="20">
        <v>1.0769230769230769</v>
      </c>
      <c r="N714" s="20">
        <v>0.8</v>
      </c>
      <c r="O714" s="20">
        <v>1.0714285714285714</v>
      </c>
      <c r="P714" s="20">
        <v>0.8571428571428571</v>
      </c>
      <c r="Q714" s="20">
        <v>0.93333333333333335</v>
      </c>
      <c r="R714" s="9"/>
    </row>
    <row r="715" spans="1:18" s="31" customFormat="1" x14ac:dyDescent="0.45">
      <c r="A715" s="9"/>
      <c r="B715" s="23" t="s">
        <v>1046</v>
      </c>
      <c r="C715" s="24" t="s">
        <v>1069</v>
      </c>
      <c r="D715" s="21" t="s">
        <v>1070</v>
      </c>
      <c r="E715" s="21" t="s">
        <v>15</v>
      </c>
      <c r="F715" s="21" t="s">
        <v>1808</v>
      </c>
      <c r="G715" s="21" t="s">
        <v>1094</v>
      </c>
      <c r="H715" s="22">
        <v>3280</v>
      </c>
      <c r="I715" s="22">
        <v>3583</v>
      </c>
      <c r="J715" s="22">
        <v>3527</v>
      </c>
      <c r="K715" s="19">
        <v>328</v>
      </c>
      <c r="L715" s="20">
        <v>1.0052770448548813</v>
      </c>
      <c r="M715" s="20">
        <v>1.3389830508474576</v>
      </c>
      <c r="N715" s="20">
        <v>0.94594594594594594</v>
      </c>
      <c r="O715" s="20">
        <v>0.94626865671641791</v>
      </c>
      <c r="P715" s="20">
        <v>1.0895522388059702</v>
      </c>
      <c r="Q715" s="20">
        <v>0.95820895522388061</v>
      </c>
      <c r="R715" s="9"/>
    </row>
    <row r="716" spans="1:18" s="31" customFormat="1" x14ac:dyDescent="0.45">
      <c r="A716" s="9"/>
      <c r="B716" s="23" t="s">
        <v>1046</v>
      </c>
      <c r="C716" s="24" t="s">
        <v>1071</v>
      </c>
      <c r="D716" s="21" t="s">
        <v>1072</v>
      </c>
      <c r="E716" s="21" t="s">
        <v>15</v>
      </c>
      <c r="F716" s="21" t="s">
        <v>1809</v>
      </c>
      <c r="G716" s="21" t="s">
        <v>1094</v>
      </c>
      <c r="H716" s="22">
        <v>1600</v>
      </c>
      <c r="I716" s="22">
        <v>1481</v>
      </c>
      <c r="J716" s="22">
        <v>1370</v>
      </c>
      <c r="K716" s="19">
        <v>160</v>
      </c>
      <c r="L716" s="20">
        <v>0.77118644067796616</v>
      </c>
      <c r="M716" s="20">
        <v>1.1139240506329113</v>
      </c>
      <c r="N716" s="20">
        <v>0.9285714285714286</v>
      </c>
      <c r="O716" s="20">
        <v>1</v>
      </c>
      <c r="P716" s="20">
        <v>1</v>
      </c>
      <c r="Q716" s="20">
        <v>0.93877551020408168</v>
      </c>
      <c r="R716" s="9"/>
    </row>
    <row r="717" spans="1:18" s="31" customFormat="1" x14ac:dyDescent="0.45">
      <c r="A717" s="9"/>
      <c r="B717" s="23" t="s">
        <v>1046</v>
      </c>
      <c r="C717" s="24" t="s">
        <v>1073</v>
      </c>
      <c r="D717" s="21" t="s">
        <v>1073</v>
      </c>
      <c r="E717" s="21" t="s">
        <v>15</v>
      </c>
      <c r="F717" s="21" t="s">
        <v>1810</v>
      </c>
      <c r="G717" s="21" t="s">
        <v>1094</v>
      </c>
      <c r="H717" s="22">
        <v>1407</v>
      </c>
      <c r="I717" s="22">
        <v>1349</v>
      </c>
      <c r="J717" s="22">
        <v>1277</v>
      </c>
      <c r="K717" s="19">
        <v>140.70000000000002</v>
      </c>
      <c r="L717" s="20">
        <v>0.85599999999999998</v>
      </c>
      <c r="M717" s="20">
        <v>1.1204819277108433</v>
      </c>
      <c r="N717" s="20">
        <v>0.86538461538461542</v>
      </c>
      <c r="O717" s="20">
        <v>0.94230769230769229</v>
      </c>
      <c r="P717" s="20">
        <v>0.82692307692307687</v>
      </c>
      <c r="Q717" s="20">
        <v>0.84615384615384615</v>
      </c>
      <c r="R717" s="9"/>
    </row>
    <row r="718" spans="1:18" s="31" customFormat="1" x14ac:dyDescent="0.45">
      <c r="A718" s="9"/>
      <c r="B718" s="23" t="s">
        <v>1046</v>
      </c>
      <c r="C718" s="24" t="s">
        <v>1074</v>
      </c>
      <c r="D718" s="21" t="s">
        <v>1074</v>
      </c>
      <c r="E718" s="21" t="s">
        <v>15</v>
      </c>
      <c r="F718" s="21" t="s">
        <v>1811</v>
      </c>
      <c r="G718" s="21" t="s">
        <v>1094</v>
      </c>
      <c r="H718" s="22">
        <v>424620</v>
      </c>
      <c r="I718" s="22">
        <v>376430</v>
      </c>
      <c r="J718" s="22">
        <v>420750</v>
      </c>
      <c r="K718" s="19">
        <v>42462</v>
      </c>
      <c r="L718" s="20">
        <v>0.86769230769230765</v>
      </c>
      <c r="M718" s="20">
        <v>0.9597297297297297</v>
      </c>
      <c r="N718" s="20">
        <v>0.85135135135135132</v>
      </c>
      <c r="O718" s="20">
        <v>0.885945945945946</v>
      </c>
      <c r="P718" s="20">
        <v>0.86918918918918919</v>
      </c>
      <c r="Q718" s="20">
        <v>0.77476190476190476</v>
      </c>
      <c r="R718" s="9"/>
    </row>
    <row r="719" spans="1:18" s="31" customFormat="1" x14ac:dyDescent="0.45">
      <c r="A719" s="9"/>
      <c r="B719" s="23" t="s">
        <v>1046</v>
      </c>
      <c r="C719" s="24" t="s">
        <v>1075</v>
      </c>
      <c r="D719" s="21" t="s">
        <v>1075</v>
      </c>
      <c r="E719" s="21" t="s">
        <v>15</v>
      </c>
      <c r="F719" s="21" t="s">
        <v>1812</v>
      </c>
      <c r="G719" s="21" t="s">
        <v>1094</v>
      </c>
      <c r="H719" s="22">
        <v>284460</v>
      </c>
      <c r="I719" s="22">
        <v>293270</v>
      </c>
      <c r="J719" s="22">
        <v>322370</v>
      </c>
      <c r="K719" s="19">
        <v>28446</v>
      </c>
      <c r="L719" s="20">
        <v>0.99075000000000002</v>
      </c>
      <c r="M719" s="20">
        <v>0.98</v>
      </c>
      <c r="N719" s="20">
        <v>0.83</v>
      </c>
      <c r="O719" s="20">
        <v>0.82111111111111112</v>
      </c>
      <c r="P719" s="20">
        <v>0.76666666666666672</v>
      </c>
      <c r="Q719" s="20">
        <v>0.78222222222222226</v>
      </c>
      <c r="R719" s="9"/>
    </row>
    <row r="720" spans="1:18" s="31" customFormat="1" x14ac:dyDescent="0.45">
      <c r="A720" s="9"/>
      <c r="B720" s="23" t="s">
        <v>1046</v>
      </c>
      <c r="C720" s="24" t="s">
        <v>1076</v>
      </c>
      <c r="D720" s="21" t="s">
        <v>1076</v>
      </c>
      <c r="E720" s="21" t="s">
        <v>15</v>
      </c>
      <c r="F720" s="21" t="s">
        <v>1813</v>
      </c>
      <c r="G720" s="21" t="s">
        <v>1094</v>
      </c>
      <c r="H720" s="22">
        <v>279745</v>
      </c>
      <c r="I720" s="22">
        <v>298140</v>
      </c>
      <c r="J720" s="22">
        <v>343155</v>
      </c>
      <c r="K720" s="19">
        <v>27974.5</v>
      </c>
      <c r="L720" s="20">
        <v>0.99757142857142855</v>
      </c>
      <c r="M720" s="20">
        <v>1.0114754098360657</v>
      </c>
      <c r="N720" s="20">
        <v>0.88950819672131143</v>
      </c>
      <c r="O720" s="20">
        <v>0.8980327868852459</v>
      </c>
      <c r="P720" s="20">
        <v>0.80065573770491805</v>
      </c>
      <c r="Q720" s="20">
        <v>0.84631578947368424</v>
      </c>
      <c r="R720" s="9"/>
    </row>
    <row r="721" spans="1:19" s="31" customFormat="1" x14ac:dyDescent="0.45">
      <c r="A721" s="9"/>
      <c r="B721" s="23" t="s">
        <v>1046</v>
      </c>
      <c r="C721" s="24" t="s">
        <v>1077</v>
      </c>
      <c r="D721" s="21" t="s">
        <v>1077</v>
      </c>
      <c r="E721" s="21" t="s">
        <v>15</v>
      </c>
      <c r="F721" s="21" t="s">
        <v>1814</v>
      </c>
      <c r="G721" s="21" t="s">
        <v>1094</v>
      </c>
      <c r="H721" s="22">
        <v>590550</v>
      </c>
      <c r="I721" s="22">
        <v>516870</v>
      </c>
      <c r="J721" s="22">
        <v>413800</v>
      </c>
      <c r="K721" s="19">
        <v>59055</v>
      </c>
      <c r="L721" s="20">
        <v>0.95244492208490061</v>
      </c>
      <c r="M721" s="20">
        <v>1.4918389553862894</v>
      </c>
      <c r="N721" s="20">
        <v>1.362401402278703</v>
      </c>
      <c r="O721" s="20">
        <v>0.80127989221960261</v>
      </c>
      <c r="P721" s="20">
        <v>0.86321210170582552</v>
      </c>
      <c r="Q721" s="20">
        <v>1.0274039637876193</v>
      </c>
      <c r="R721" s="9"/>
    </row>
    <row r="722" spans="1:19" s="31" customFormat="1" x14ac:dyDescent="0.45">
      <c r="A722" s="9"/>
      <c r="B722" s="23" t="s">
        <v>1046</v>
      </c>
      <c r="C722" s="24" t="s">
        <v>1078</v>
      </c>
      <c r="D722" s="21" t="s">
        <v>1078</v>
      </c>
      <c r="E722" s="21" t="s">
        <v>15</v>
      </c>
      <c r="F722" s="21" t="s">
        <v>1815</v>
      </c>
      <c r="G722" s="21" t="s">
        <v>1094</v>
      </c>
      <c r="H722" s="22">
        <v>46</v>
      </c>
      <c r="I722" s="22">
        <v>45</v>
      </c>
      <c r="J722" s="22">
        <v>105</v>
      </c>
      <c r="K722" s="19">
        <v>4.6000000000000005</v>
      </c>
      <c r="L722" s="20">
        <v>0.92307692307692313</v>
      </c>
      <c r="M722" s="20">
        <v>0.72727272727272729</v>
      </c>
      <c r="N722" s="20">
        <v>1</v>
      </c>
      <c r="O722" s="20">
        <v>0.66666666666666663</v>
      </c>
      <c r="P722" s="20">
        <v>1.1666666666666667</v>
      </c>
      <c r="Q722" s="20">
        <v>0.77777777777777779</v>
      </c>
      <c r="R722" s="9"/>
    </row>
    <row r="723" spans="1:19" s="31" customFormat="1" x14ac:dyDescent="0.45">
      <c r="A723" s="9"/>
      <c r="B723" s="23" t="s">
        <v>1046</v>
      </c>
      <c r="C723" s="24" t="s">
        <v>1079</v>
      </c>
      <c r="D723" s="21" t="s">
        <v>1080</v>
      </c>
      <c r="E723" s="21" t="s">
        <v>15</v>
      </c>
      <c r="F723" s="21" t="s">
        <v>1816</v>
      </c>
      <c r="G723" s="21" t="s">
        <v>1094</v>
      </c>
      <c r="H723" s="22">
        <v>871</v>
      </c>
      <c r="I723" s="22">
        <v>902</v>
      </c>
      <c r="J723" s="22">
        <v>951</v>
      </c>
      <c r="K723" s="19">
        <v>87.100000000000009</v>
      </c>
      <c r="L723" s="20">
        <v>0.93814432989690721</v>
      </c>
      <c r="M723" s="20">
        <v>1.0461538461538462</v>
      </c>
      <c r="N723" s="20">
        <v>0.97530864197530864</v>
      </c>
      <c r="O723" s="20">
        <v>0.97530864197530864</v>
      </c>
      <c r="P723" s="20">
        <v>0.96296296296296291</v>
      </c>
      <c r="Q723" s="20">
        <v>0.95061728395061729</v>
      </c>
      <c r="R723" s="9"/>
    </row>
    <row r="724" spans="1:19" s="31" customFormat="1" x14ac:dyDescent="0.45">
      <c r="A724" s="9"/>
      <c r="B724" s="23" t="s">
        <v>1046</v>
      </c>
      <c r="C724" s="24" t="s">
        <v>1081</v>
      </c>
      <c r="D724" s="21" t="s">
        <v>1081</v>
      </c>
      <c r="E724" s="21" t="s">
        <v>15</v>
      </c>
      <c r="F724" s="21" t="s">
        <v>1817</v>
      </c>
      <c r="G724" s="21" t="s">
        <v>1094</v>
      </c>
      <c r="H724" s="22">
        <v>161</v>
      </c>
      <c r="I724" s="22">
        <v>388</v>
      </c>
      <c r="J724" s="22">
        <v>433</v>
      </c>
      <c r="K724" s="19">
        <v>16.100000000000001</v>
      </c>
      <c r="L724" s="20">
        <v>0.93617021276595747</v>
      </c>
      <c r="M724" s="20">
        <v>0.87179487179487181</v>
      </c>
      <c r="N724" s="20">
        <v>0.89743589743589747</v>
      </c>
      <c r="O724" s="20">
        <v>0.88372093023255816</v>
      </c>
      <c r="P724" s="20">
        <v>0.85365853658536583</v>
      </c>
      <c r="Q724" s="20">
        <v>0.94444444444444442</v>
      </c>
      <c r="R724" s="9"/>
    </row>
    <row r="725" spans="1:19" s="31" customFormat="1" x14ac:dyDescent="0.45">
      <c r="A725" s="9"/>
      <c r="B725" s="23" t="s">
        <v>1046</v>
      </c>
      <c r="C725" s="24" t="s">
        <v>1082</v>
      </c>
      <c r="D725" s="21" t="s">
        <v>1082</v>
      </c>
      <c r="E725" s="21" t="s">
        <v>15</v>
      </c>
      <c r="F725" s="21" t="s">
        <v>1818</v>
      </c>
      <c r="G725" s="21" t="s">
        <v>1094</v>
      </c>
      <c r="H725" s="22">
        <v>455</v>
      </c>
      <c r="I725" s="22">
        <v>1278</v>
      </c>
      <c r="J725" s="22">
        <v>1347</v>
      </c>
      <c r="K725" s="19">
        <v>45.5</v>
      </c>
      <c r="L725" s="20">
        <v>0.93706293706293708</v>
      </c>
      <c r="M725" s="20">
        <v>0.79338842975206614</v>
      </c>
      <c r="N725" s="20">
        <v>0.8925619834710744</v>
      </c>
      <c r="O725" s="20">
        <v>0.97520661157024791</v>
      </c>
      <c r="P725" s="20">
        <v>0.9173553719008265</v>
      </c>
      <c r="Q725" s="20">
        <v>0.84347826086956523</v>
      </c>
      <c r="R725" s="9"/>
    </row>
    <row r="726" spans="1:19" s="31" customFormat="1" x14ac:dyDescent="0.45">
      <c r="A726" s="9"/>
      <c r="B726" s="23" t="s">
        <v>1046</v>
      </c>
      <c r="C726" s="24" t="s">
        <v>1083</v>
      </c>
      <c r="D726" s="21" t="s">
        <v>1083</v>
      </c>
      <c r="E726" s="21" t="s">
        <v>15</v>
      </c>
      <c r="F726" s="21" t="s">
        <v>1819</v>
      </c>
      <c r="G726" s="21" t="s">
        <v>1094</v>
      </c>
      <c r="H726" s="22">
        <v>244</v>
      </c>
      <c r="I726" s="22">
        <v>643</v>
      </c>
      <c r="J726" s="22">
        <v>770</v>
      </c>
      <c r="K726" s="19">
        <v>24.400000000000002</v>
      </c>
      <c r="L726" s="20">
        <v>0.9285714285714286</v>
      </c>
      <c r="M726" s="20">
        <v>0.8571428571428571</v>
      </c>
      <c r="N726" s="20">
        <v>0.94285714285714284</v>
      </c>
      <c r="O726" s="20">
        <v>0.87671232876712324</v>
      </c>
      <c r="P726" s="20">
        <v>0.98648648648648651</v>
      </c>
      <c r="Q726" s="20">
        <v>0.95522388059701491</v>
      </c>
      <c r="R726" s="9"/>
    </row>
    <row r="727" spans="1:19" s="31" customFormat="1" x14ac:dyDescent="0.45">
      <c r="A727" s="9"/>
      <c r="B727" s="23" t="s">
        <v>1046</v>
      </c>
      <c r="C727" s="24" t="s">
        <v>1084</v>
      </c>
      <c r="D727" s="21" t="s">
        <v>1084</v>
      </c>
      <c r="E727" s="21" t="s">
        <v>15</v>
      </c>
      <c r="F727" s="21" t="s">
        <v>1820</v>
      </c>
      <c r="G727" s="21" t="s">
        <v>1094</v>
      </c>
      <c r="H727" s="22">
        <v>353</v>
      </c>
      <c r="I727" s="22">
        <v>994</v>
      </c>
      <c r="J727" s="22">
        <v>1118</v>
      </c>
      <c r="K727" s="19">
        <v>35.300000000000004</v>
      </c>
      <c r="L727" s="20">
        <v>0.93442622950819676</v>
      </c>
      <c r="M727" s="20">
        <v>0.77884615384615385</v>
      </c>
      <c r="N727" s="20">
        <v>0.84259259259259256</v>
      </c>
      <c r="O727" s="20">
        <v>0.92307692307692313</v>
      </c>
      <c r="P727" s="20">
        <v>0.89622641509433965</v>
      </c>
      <c r="Q727" s="20">
        <v>0.89795918367346939</v>
      </c>
      <c r="R727" s="9"/>
    </row>
    <row r="728" spans="1:19" s="31" customFormat="1" x14ac:dyDescent="0.45">
      <c r="A728" s="9"/>
      <c r="B728" s="23" t="s">
        <v>1046</v>
      </c>
      <c r="C728" s="24" t="s">
        <v>1085</v>
      </c>
      <c r="D728" s="21" t="s">
        <v>1086</v>
      </c>
      <c r="E728" s="21" t="s">
        <v>15</v>
      </c>
      <c r="F728" s="21" t="s">
        <v>1821</v>
      </c>
      <c r="G728" s="21" t="s">
        <v>1094</v>
      </c>
      <c r="H728" s="22">
        <v>2450</v>
      </c>
      <c r="I728" s="22">
        <v>2049</v>
      </c>
      <c r="J728" s="22">
        <v>2486</v>
      </c>
      <c r="K728" s="19">
        <v>245</v>
      </c>
      <c r="L728" s="20">
        <v>0.81176470588235294</v>
      </c>
      <c r="M728" s="20">
        <v>1.0227272727272727</v>
      </c>
      <c r="N728" s="20">
        <v>0.63513513513513509</v>
      </c>
      <c r="O728" s="20">
        <v>0.89583333333333337</v>
      </c>
      <c r="P728" s="20">
        <v>0.98245614035087714</v>
      </c>
      <c r="Q728" s="20">
        <v>0.91025641025641024</v>
      </c>
      <c r="R728" s="9"/>
    </row>
    <row r="729" spans="1:19" s="31" customFormat="1" x14ac:dyDescent="0.45">
      <c r="A729" s="9"/>
      <c r="B729" s="23" t="s">
        <v>1046</v>
      </c>
      <c r="C729" s="24" t="s">
        <v>1087</v>
      </c>
      <c r="D729" s="21" t="s">
        <v>1087</v>
      </c>
      <c r="E729" s="21" t="s">
        <v>15</v>
      </c>
      <c r="F729" s="21" t="s">
        <v>1822</v>
      </c>
      <c r="G729" s="21" t="s">
        <v>1094</v>
      </c>
      <c r="H729" s="22">
        <v>10959</v>
      </c>
      <c r="I729" s="22">
        <v>12095</v>
      </c>
      <c r="J729" s="22">
        <v>11629</v>
      </c>
      <c r="K729" s="19">
        <v>1095.9000000000001</v>
      </c>
      <c r="L729" s="20">
        <v>0.9496</v>
      </c>
      <c r="M729" s="20">
        <v>0.89815817984832069</v>
      </c>
      <c r="N729" s="20">
        <v>0.95440729483282671</v>
      </c>
      <c r="O729" s="20">
        <v>0.93918245264207378</v>
      </c>
      <c r="P729" s="20">
        <v>0.96711202466598145</v>
      </c>
      <c r="Q729" s="20">
        <v>0.92012448132780078</v>
      </c>
      <c r="R729" s="9"/>
    </row>
    <row r="730" spans="1:19" s="27" customFormat="1" x14ac:dyDescent="0.45">
      <c r="B730"/>
      <c r="C730"/>
      <c r="D730"/>
      <c r="E730"/>
      <c r="F730"/>
      <c r="G730"/>
      <c r="H730" s="2"/>
      <c r="I730" s="2"/>
      <c r="J730" s="2"/>
      <c r="K730" s="2"/>
      <c r="L730" s="25"/>
      <c r="M730" s="25"/>
      <c r="N730" s="26"/>
      <c r="O730" s="25"/>
      <c r="P730" s="25"/>
      <c r="Q730" s="25"/>
      <c r="R730"/>
      <c r="S730" s="30"/>
    </row>
    <row r="731" spans="1:19" s="27" customFormat="1" x14ac:dyDescent="0.45">
      <c r="B731"/>
      <c r="C731"/>
      <c r="D731"/>
      <c r="E731"/>
      <c r="F731"/>
      <c r="G731"/>
      <c r="H731" s="2"/>
      <c r="I731" s="2"/>
      <c r="J731" s="2"/>
      <c r="K731" s="2"/>
      <c r="L731" s="25"/>
      <c r="M731" s="25"/>
      <c r="N731" s="26"/>
      <c r="O731" s="25"/>
      <c r="P731" s="25"/>
      <c r="Q731" s="25"/>
      <c r="R731"/>
      <c r="S731" s="30"/>
    </row>
    <row r="732" spans="1:19" s="27" customFormat="1" x14ac:dyDescent="0.45">
      <c r="B732"/>
      <c r="C732"/>
      <c r="D732"/>
      <c r="E732"/>
      <c r="F732"/>
      <c r="G732"/>
      <c r="H732" s="2"/>
      <c r="I732" s="2"/>
      <c r="J732" s="2"/>
      <c r="K732" s="2"/>
      <c r="L732" s="25"/>
      <c r="M732" s="25"/>
      <c r="N732" s="26"/>
      <c r="O732" s="25"/>
      <c r="P732" s="25"/>
      <c r="Q732" s="25"/>
      <c r="R732"/>
      <c r="S732" s="30"/>
    </row>
    <row r="733" spans="1:19" s="27" customFormat="1" x14ac:dyDescent="0.45">
      <c r="B733"/>
      <c r="C733"/>
      <c r="D733"/>
      <c r="E733"/>
      <c r="F733"/>
      <c r="G733"/>
      <c r="H733" s="2"/>
      <c r="I733" s="2"/>
      <c r="J733" s="2"/>
      <c r="K733" s="2"/>
      <c r="L733" s="25"/>
      <c r="M733" s="25"/>
      <c r="N733" s="26"/>
      <c r="O733" s="25"/>
      <c r="P733" s="25"/>
      <c r="Q733" s="25"/>
      <c r="R733"/>
      <c r="S733" s="30"/>
    </row>
    <row r="734" spans="1:19" s="27" customFormat="1" x14ac:dyDescent="0.45">
      <c r="B734"/>
      <c r="C734"/>
      <c r="D734"/>
      <c r="E734"/>
      <c r="F734"/>
      <c r="G734"/>
      <c r="H734" s="2"/>
      <c r="I734" s="2"/>
      <c r="J734" s="2"/>
      <c r="K734" s="2"/>
      <c r="L734" s="25"/>
      <c r="M734" s="25"/>
      <c r="N734" s="26"/>
      <c r="O734" s="25"/>
      <c r="P734" s="25"/>
      <c r="Q734" s="25"/>
      <c r="R734"/>
      <c r="S734" s="30"/>
    </row>
    <row r="735" spans="1:19" s="27" customFormat="1" x14ac:dyDescent="0.45">
      <c r="B735"/>
      <c r="C735"/>
      <c r="D735"/>
      <c r="E735"/>
      <c r="F735"/>
      <c r="G735"/>
      <c r="H735" s="2"/>
      <c r="I735" s="2"/>
      <c r="J735" s="2"/>
      <c r="K735" s="2"/>
      <c r="L735" s="25"/>
      <c r="M735" s="25"/>
      <c r="N735" s="26"/>
      <c r="O735" s="25"/>
      <c r="P735" s="25"/>
      <c r="Q735" s="25"/>
      <c r="R735"/>
      <c r="S735" s="30"/>
    </row>
    <row r="736" spans="1:19" s="27" customFormat="1" x14ac:dyDescent="0.45">
      <c r="B736"/>
      <c r="C736"/>
      <c r="D736"/>
      <c r="E736"/>
      <c r="F736"/>
      <c r="G736"/>
      <c r="H736" s="2"/>
      <c r="I736" s="2"/>
      <c r="J736" s="2"/>
      <c r="K736" s="2"/>
      <c r="L736" s="25"/>
      <c r="M736" s="25"/>
      <c r="N736" s="26"/>
      <c r="O736" s="25"/>
      <c r="P736" s="25"/>
      <c r="Q736" s="25"/>
      <c r="R736"/>
      <c r="S736" s="30"/>
    </row>
    <row r="737" spans="2:19" s="27" customFormat="1" x14ac:dyDescent="0.45">
      <c r="B737"/>
      <c r="C737"/>
      <c r="D737"/>
      <c r="E737"/>
      <c r="F737"/>
      <c r="G737"/>
      <c r="H737" s="2"/>
      <c r="I737" s="2"/>
      <c r="J737" s="2"/>
      <c r="K737" s="2"/>
      <c r="L737" s="25"/>
      <c r="M737" s="25"/>
      <c r="N737" s="26"/>
      <c r="O737" s="25"/>
      <c r="P737" s="25"/>
      <c r="Q737" s="25"/>
      <c r="R737"/>
      <c r="S737" s="30"/>
    </row>
    <row r="738" spans="2:19" s="27" customFormat="1" x14ac:dyDescent="0.45">
      <c r="B738"/>
      <c r="C738"/>
      <c r="D738"/>
      <c r="E738"/>
      <c r="F738"/>
      <c r="G738"/>
      <c r="H738" s="2"/>
      <c r="I738" s="2"/>
      <c r="J738" s="2"/>
      <c r="K738" s="2"/>
      <c r="L738" s="25"/>
      <c r="M738" s="25"/>
      <c r="N738" s="26"/>
      <c r="O738" s="25"/>
      <c r="P738" s="25"/>
      <c r="Q738" s="25"/>
      <c r="R738"/>
      <c r="S738" s="30"/>
    </row>
    <row r="739" spans="2:19" s="27" customFormat="1" x14ac:dyDescent="0.45">
      <c r="B739"/>
      <c r="C739"/>
      <c r="D739"/>
      <c r="E739"/>
      <c r="F739"/>
      <c r="G739"/>
      <c r="H739" s="2"/>
      <c r="I739" s="2"/>
      <c r="J739" s="2"/>
      <c r="K739" s="2"/>
      <c r="L739" s="25"/>
      <c r="M739" s="25"/>
      <c r="N739" s="26"/>
      <c r="O739" s="25"/>
      <c r="P739" s="25"/>
      <c r="Q739" s="25"/>
      <c r="R739"/>
      <c r="S739" s="30"/>
    </row>
    <row r="740" spans="2:19" s="27" customFormat="1" x14ac:dyDescent="0.45">
      <c r="B740"/>
      <c r="C740"/>
      <c r="D740"/>
      <c r="E740"/>
      <c r="F740"/>
      <c r="G740"/>
      <c r="H740" s="2"/>
      <c r="I740" s="2"/>
      <c r="J740" s="2"/>
      <c r="K740" s="2"/>
      <c r="L740" s="25"/>
      <c r="M740" s="25"/>
      <c r="N740" s="26"/>
      <c r="O740" s="25"/>
      <c r="P740" s="25"/>
      <c r="Q740" s="25"/>
      <c r="R740"/>
      <c r="S740" s="30"/>
    </row>
    <row r="741" spans="2:19" s="27" customFormat="1" x14ac:dyDescent="0.45">
      <c r="B741"/>
      <c r="C741"/>
      <c r="D741"/>
      <c r="E741"/>
      <c r="F741"/>
      <c r="G741"/>
      <c r="H741" s="2"/>
      <c r="I741" s="2"/>
      <c r="J741" s="2"/>
      <c r="K741" s="2"/>
      <c r="L741" s="25"/>
      <c r="M741" s="25"/>
      <c r="N741" s="26"/>
      <c r="O741" s="25"/>
      <c r="P741" s="25"/>
      <c r="Q741" s="25"/>
      <c r="R741"/>
      <c r="S741" s="30"/>
    </row>
    <row r="742" spans="2:19" s="27" customFormat="1" x14ac:dyDescent="0.45">
      <c r="B742"/>
      <c r="C742"/>
      <c r="D742"/>
      <c r="E742"/>
      <c r="F742"/>
      <c r="G742"/>
      <c r="H742" s="2"/>
      <c r="I742" s="2"/>
      <c r="J742" s="2"/>
      <c r="K742" s="2"/>
      <c r="L742" s="25"/>
      <c r="M742" s="25"/>
      <c r="N742" s="26"/>
      <c r="O742" s="25"/>
      <c r="P742" s="25"/>
      <c r="Q742" s="25"/>
      <c r="R742"/>
      <c r="S742" s="30"/>
    </row>
    <row r="743" spans="2:19" s="27" customFormat="1" x14ac:dyDescent="0.45">
      <c r="B743"/>
      <c r="C743"/>
      <c r="D743"/>
      <c r="E743"/>
      <c r="F743"/>
      <c r="G743"/>
      <c r="H743" s="2"/>
      <c r="I743" s="2"/>
      <c r="J743" s="2"/>
      <c r="K743" s="2"/>
      <c r="L743" s="25"/>
      <c r="M743" s="25"/>
      <c r="N743" s="26"/>
      <c r="O743" s="25"/>
      <c r="P743" s="25"/>
      <c r="Q743" s="25"/>
      <c r="R743"/>
      <c r="S743" s="30"/>
    </row>
    <row r="744" spans="2:19" s="27" customFormat="1" x14ac:dyDescent="0.45">
      <c r="B744"/>
      <c r="C744"/>
      <c r="D744"/>
      <c r="E744"/>
      <c r="F744"/>
      <c r="G744"/>
      <c r="H744" s="2"/>
      <c r="I744" s="2"/>
      <c r="J744" s="2"/>
      <c r="K744" s="2"/>
      <c r="L744" s="25"/>
      <c r="M744" s="25"/>
      <c r="N744" s="26"/>
      <c r="O744" s="25"/>
      <c r="P744" s="25"/>
      <c r="Q744" s="25"/>
      <c r="R744"/>
      <c r="S744" s="30"/>
    </row>
    <row r="745" spans="2:19" s="27" customFormat="1" x14ac:dyDescent="0.45">
      <c r="B745"/>
      <c r="C745"/>
      <c r="D745"/>
      <c r="E745"/>
      <c r="F745"/>
      <c r="G745"/>
      <c r="H745" s="2"/>
      <c r="I745" s="2"/>
      <c r="J745" s="2"/>
      <c r="K745" s="2"/>
      <c r="L745" s="25"/>
      <c r="M745" s="25"/>
      <c r="N745" s="26"/>
      <c r="O745" s="25"/>
      <c r="P745" s="25"/>
      <c r="Q745" s="25"/>
      <c r="R745"/>
      <c r="S745" s="30"/>
    </row>
    <row r="746" spans="2:19" s="27" customFormat="1" x14ac:dyDescent="0.45">
      <c r="B746"/>
      <c r="C746"/>
      <c r="D746"/>
      <c r="E746"/>
      <c r="F746"/>
      <c r="G746"/>
      <c r="H746" s="2"/>
      <c r="I746" s="2"/>
      <c r="J746" s="2"/>
      <c r="K746" s="2"/>
      <c r="L746" s="25"/>
      <c r="M746" s="25"/>
      <c r="N746" s="26"/>
      <c r="O746" s="25"/>
      <c r="P746" s="25"/>
      <c r="Q746" s="25"/>
      <c r="R746"/>
      <c r="S746" s="30"/>
    </row>
    <row r="747" spans="2:19" s="27" customFormat="1" x14ac:dyDescent="0.45">
      <c r="B747"/>
      <c r="C747"/>
      <c r="D747"/>
      <c r="E747"/>
      <c r="F747"/>
      <c r="G747"/>
      <c r="H747" s="2"/>
      <c r="I747" s="2"/>
      <c r="J747" s="2"/>
      <c r="K747" s="2"/>
      <c r="L747" s="25"/>
      <c r="M747" s="25"/>
      <c r="N747" s="26"/>
      <c r="O747" s="25"/>
      <c r="P747" s="25"/>
      <c r="Q747" s="25"/>
      <c r="R747"/>
      <c r="S747" s="30"/>
    </row>
    <row r="748" spans="2:19" s="27" customFormat="1" x14ac:dyDescent="0.45">
      <c r="B748"/>
      <c r="C748"/>
      <c r="D748"/>
      <c r="E748"/>
      <c r="F748"/>
      <c r="G748"/>
      <c r="H748" s="2"/>
      <c r="I748" s="2"/>
      <c r="J748" s="2"/>
      <c r="K748" s="2"/>
      <c r="L748" s="25"/>
      <c r="M748" s="25"/>
      <c r="N748" s="26"/>
      <c r="O748" s="25"/>
      <c r="P748" s="25"/>
      <c r="Q748" s="25"/>
      <c r="R748"/>
      <c r="S748" s="30"/>
    </row>
    <row r="749" spans="2:19" s="27" customFormat="1" x14ac:dyDescent="0.45">
      <c r="B749"/>
      <c r="C749"/>
      <c r="D749"/>
      <c r="E749"/>
      <c r="F749"/>
      <c r="G749"/>
      <c r="H749" s="2"/>
      <c r="I749" s="2"/>
      <c r="J749" s="2"/>
      <c r="K749" s="2"/>
      <c r="L749" s="25"/>
      <c r="M749" s="25"/>
      <c r="N749" s="26"/>
      <c r="O749" s="25"/>
      <c r="P749" s="25"/>
      <c r="Q749" s="25"/>
      <c r="R749"/>
      <c r="S749" s="30"/>
    </row>
    <row r="750" spans="2:19" s="27" customFormat="1" x14ac:dyDescent="0.45">
      <c r="B750"/>
      <c r="C750"/>
      <c r="D750"/>
      <c r="E750"/>
      <c r="F750"/>
      <c r="G750"/>
      <c r="H750" s="2"/>
      <c r="I750" s="2"/>
      <c r="J750" s="2"/>
      <c r="K750" s="2"/>
      <c r="L750" s="25"/>
      <c r="M750" s="25"/>
      <c r="N750" s="26"/>
      <c r="O750" s="25"/>
      <c r="P750" s="25"/>
      <c r="Q750" s="25"/>
      <c r="R750"/>
      <c r="S750" s="30"/>
    </row>
    <row r="751" spans="2:19" s="27" customFormat="1" x14ac:dyDescent="0.45">
      <c r="B751"/>
      <c r="C751"/>
      <c r="D751"/>
      <c r="E751"/>
      <c r="F751"/>
      <c r="G751"/>
      <c r="H751" s="2"/>
      <c r="I751" s="2"/>
      <c r="J751" s="2"/>
      <c r="K751" s="2"/>
      <c r="L751" s="25"/>
      <c r="M751" s="25"/>
      <c r="N751" s="26"/>
      <c r="O751" s="25"/>
      <c r="P751" s="25"/>
      <c r="Q751" s="25"/>
      <c r="R751"/>
      <c r="S751" s="30"/>
    </row>
    <row r="752" spans="2:19" s="27" customFormat="1" x14ac:dyDescent="0.45">
      <c r="B752"/>
      <c r="C752"/>
      <c r="D752"/>
      <c r="E752"/>
      <c r="F752"/>
      <c r="G752"/>
      <c r="H752" s="2"/>
      <c r="I752" s="2"/>
      <c r="J752" s="2"/>
      <c r="K752" s="2"/>
      <c r="L752" s="25"/>
      <c r="M752" s="25"/>
      <c r="N752" s="26"/>
      <c r="O752" s="25"/>
      <c r="P752" s="25"/>
      <c r="Q752" s="25"/>
      <c r="R752"/>
      <c r="S752" s="30"/>
    </row>
    <row r="753" spans="2:19" s="27" customFormat="1" x14ac:dyDescent="0.45">
      <c r="B753"/>
      <c r="C753"/>
      <c r="D753"/>
      <c r="E753"/>
      <c r="F753"/>
      <c r="G753"/>
      <c r="H753" s="2"/>
      <c r="I753" s="2"/>
      <c r="J753" s="2"/>
      <c r="K753" s="2"/>
      <c r="L753" s="25"/>
      <c r="M753" s="25"/>
      <c r="N753" s="26"/>
      <c r="O753" s="25"/>
      <c r="P753" s="25"/>
      <c r="Q753" s="25"/>
      <c r="R753"/>
      <c r="S753" s="30"/>
    </row>
    <row r="754" spans="2:19" s="27" customFormat="1" x14ac:dyDescent="0.45">
      <c r="B754"/>
      <c r="C754"/>
      <c r="D754"/>
      <c r="E754"/>
      <c r="F754"/>
      <c r="G754"/>
      <c r="H754" s="2"/>
      <c r="I754" s="2"/>
      <c r="J754" s="2"/>
      <c r="K754" s="2"/>
      <c r="L754" s="25"/>
      <c r="M754" s="25"/>
      <c r="N754" s="26"/>
      <c r="O754" s="25"/>
      <c r="P754" s="25"/>
      <c r="Q754" s="25"/>
      <c r="R754"/>
      <c r="S754" s="30"/>
    </row>
    <row r="755" spans="2:19" s="27" customFormat="1" x14ac:dyDescent="0.45">
      <c r="B755"/>
      <c r="C755"/>
      <c r="D755"/>
      <c r="E755"/>
      <c r="F755"/>
      <c r="G755"/>
      <c r="H755" s="2"/>
      <c r="I755" s="2"/>
      <c r="J755" s="2"/>
      <c r="K755" s="2"/>
      <c r="L755" s="25"/>
      <c r="M755" s="25"/>
      <c r="N755" s="26"/>
      <c r="O755" s="25"/>
      <c r="P755" s="25"/>
      <c r="Q755" s="25"/>
      <c r="R755"/>
      <c r="S755" s="30"/>
    </row>
    <row r="756" spans="2:19" s="27" customFormat="1" x14ac:dyDescent="0.45">
      <c r="B756"/>
      <c r="C756"/>
      <c r="D756"/>
      <c r="E756"/>
      <c r="F756"/>
      <c r="G756"/>
      <c r="H756" s="2"/>
      <c r="I756" s="2"/>
      <c r="J756" s="2"/>
      <c r="K756" s="2"/>
      <c r="L756" s="25"/>
      <c r="M756" s="25"/>
      <c r="N756" s="26"/>
      <c r="O756" s="25"/>
      <c r="P756" s="25"/>
      <c r="Q756" s="25"/>
      <c r="R756"/>
      <c r="S756" s="30"/>
    </row>
    <row r="757" spans="2:19" s="27" customFormat="1" x14ac:dyDescent="0.45">
      <c r="B757"/>
      <c r="C757"/>
      <c r="D757"/>
      <c r="E757"/>
      <c r="F757"/>
      <c r="G757"/>
      <c r="H757" s="2"/>
      <c r="I757" s="2"/>
      <c r="J757" s="2"/>
      <c r="K757" s="2"/>
      <c r="L757" s="25"/>
      <c r="M757" s="25"/>
      <c r="N757" s="26"/>
      <c r="O757" s="25"/>
      <c r="P757" s="25"/>
      <c r="Q757" s="25"/>
      <c r="R757"/>
      <c r="S757" s="30"/>
    </row>
    <row r="758" spans="2:19" s="27" customFormat="1" x14ac:dyDescent="0.45">
      <c r="B758"/>
      <c r="C758"/>
      <c r="D758"/>
      <c r="E758"/>
      <c r="F758"/>
      <c r="G758"/>
      <c r="H758" s="2"/>
      <c r="I758" s="2"/>
      <c r="J758" s="2"/>
      <c r="K758" s="2"/>
      <c r="L758" s="25"/>
      <c r="M758" s="25"/>
      <c r="N758" s="26"/>
      <c r="O758" s="25"/>
      <c r="P758" s="25"/>
      <c r="Q758" s="25"/>
      <c r="R758"/>
      <c r="S758" s="30"/>
    </row>
    <row r="759" spans="2:19" s="27" customFormat="1" x14ac:dyDescent="0.45">
      <c r="B759"/>
      <c r="C759"/>
      <c r="D759"/>
      <c r="E759"/>
      <c r="F759"/>
      <c r="G759"/>
      <c r="H759" s="2"/>
      <c r="I759" s="2"/>
      <c r="J759" s="2"/>
      <c r="K759" s="2"/>
      <c r="L759" s="25"/>
      <c r="M759" s="25"/>
      <c r="N759" s="26"/>
      <c r="O759" s="25"/>
      <c r="P759" s="25"/>
      <c r="Q759" s="25"/>
      <c r="R759"/>
      <c r="S759" s="30"/>
    </row>
    <row r="760" spans="2:19" s="27" customFormat="1" x14ac:dyDescent="0.45">
      <c r="B760"/>
      <c r="C760"/>
      <c r="D760"/>
      <c r="E760"/>
      <c r="F760"/>
      <c r="G760"/>
      <c r="H760" s="2"/>
      <c r="I760" s="2"/>
      <c r="J760" s="2"/>
      <c r="K760" s="2"/>
      <c r="L760" s="25"/>
      <c r="M760" s="25"/>
      <c r="N760" s="26"/>
      <c r="O760" s="25"/>
      <c r="P760" s="25"/>
      <c r="Q760" s="25"/>
      <c r="R760"/>
      <c r="S760" s="30"/>
    </row>
    <row r="761" spans="2:19" s="27" customFormat="1" x14ac:dyDescent="0.45">
      <c r="B761"/>
      <c r="C761"/>
      <c r="D761"/>
      <c r="E761"/>
      <c r="F761"/>
      <c r="G761"/>
      <c r="H761" s="2"/>
      <c r="I761" s="2"/>
      <c r="J761" s="2"/>
      <c r="K761" s="2"/>
      <c r="L761" s="25"/>
      <c r="M761" s="25"/>
      <c r="N761" s="26"/>
      <c r="O761" s="25"/>
      <c r="P761" s="25"/>
      <c r="Q761" s="25"/>
      <c r="R761"/>
      <c r="S761" s="30"/>
    </row>
    <row r="762" spans="2:19" s="27" customFormat="1" x14ac:dyDescent="0.45">
      <c r="B762"/>
      <c r="C762"/>
      <c r="D762"/>
      <c r="E762"/>
      <c r="F762"/>
      <c r="G762"/>
      <c r="H762" s="2"/>
      <c r="I762" s="2"/>
      <c r="J762" s="2"/>
      <c r="K762" s="2"/>
      <c r="L762" s="25"/>
      <c r="M762" s="25"/>
      <c r="N762" s="26"/>
      <c r="O762" s="25"/>
      <c r="P762" s="25"/>
      <c r="Q762" s="25"/>
      <c r="R762"/>
      <c r="S762" s="30"/>
    </row>
    <row r="763" spans="2:19" s="27" customFormat="1" x14ac:dyDescent="0.45">
      <c r="B763"/>
      <c r="C763"/>
      <c r="D763"/>
      <c r="E763"/>
      <c r="F763"/>
      <c r="G763"/>
      <c r="H763" s="2"/>
      <c r="I763" s="2"/>
      <c r="J763" s="2"/>
      <c r="K763" s="2"/>
      <c r="L763" s="25"/>
      <c r="M763" s="25"/>
      <c r="N763" s="26"/>
      <c r="O763" s="25"/>
      <c r="P763" s="25"/>
      <c r="Q763" s="25"/>
      <c r="R763"/>
      <c r="S763" s="30"/>
    </row>
    <row r="764" spans="2:19" s="27" customFormat="1" x14ac:dyDescent="0.45">
      <c r="B764"/>
      <c r="C764"/>
      <c r="D764"/>
      <c r="E764"/>
      <c r="F764"/>
      <c r="G764"/>
      <c r="H764" s="2"/>
      <c r="I764" s="2"/>
      <c r="J764" s="2"/>
      <c r="K764" s="2"/>
      <c r="L764" s="25"/>
      <c r="M764" s="25"/>
      <c r="N764" s="26"/>
      <c r="O764" s="25"/>
      <c r="P764" s="25"/>
      <c r="Q764" s="25"/>
      <c r="R764"/>
      <c r="S764" s="30"/>
    </row>
    <row r="765" spans="2:19" s="27" customFormat="1" x14ac:dyDescent="0.45">
      <c r="B765"/>
      <c r="C765"/>
      <c r="D765"/>
      <c r="E765"/>
      <c r="F765"/>
      <c r="G765"/>
      <c r="H765" s="2"/>
      <c r="I765" s="2"/>
      <c r="J765" s="2"/>
      <c r="K765" s="2"/>
      <c r="L765" s="25"/>
      <c r="M765" s="25"/>
      <c r="N765" s="26"/>
      <c r="O765" s="25"/>
      <c r="P765" s="25"/>
      <c r="Q765" s="25"/>
      <c r="R765"/>
      <c r="S765" s="30"/>
    </row>
    <row r="766" spans="2:19" s="27" customFormat="1" x14ac:dyDescent="0.45">
      <c r="B766"/>
      <c r="C766"/>
      <c r="D766"/>
      <c r="E766"/>
      <c r="F766"/>
      <c r="G766"/>
      <c r="H766" s="2"/>
      <c r="I766" s="2"/>
      <c r="J766" s="2"/>
      <c r="K766" s="2"/>
      <c r="L766" s="25"/>
      <c r="M766" s="25"/>
      <c r="N766" s="26"/>
      <c r="O766" s="25"/>
      <c r="P766" s="25"/>
      <c r="Q766" s="25"/>
      <c r="R766"/>
      <c r="S766" s="30"/>
    </row>
    <row r="767" spans="2:19" s="27" customFormat="1" x14ac:dyDescent="0.45">
      <c r="B767"/>
      <c r="C767"/>
      <c r="D767"/>
      <c r="E767"/>
      <c r="F767"/>
      <c r="G767"/>
      <c r="H767" s="2"/>
      <c r="I767" s="2"/>
      <c r="J767" s="2"/>
      <c r="K767" s="2"/>
      <c r="L767" s="25"/>
      <c r="M767" s="25"/>
      <c r="N767" s="26"/>
      <c r="O767" s="25"/>
      <c r="P767" s="25"/>
      <c r="Q767" s="25"/>
      <c r="R767"/>
      <c r="S767" s="30"/>
    </row>
    <row r="768" spans="2:19" s="27" customFormat="1" x14ac:dyDescent="0.45">
      <c r="B768"/>
      <c r="C768"/>
      <c r="D768"/>
      <c r="E768"/>
      <c r="F768"/>
      <c r="G768"/>
      <c r="H768" s="2"/>
      <c r="I768" s="2"/>
      <c r="J768" s="2"/>
      <c r="K768" s="2"/>
      <c r="L768" s="25"/>
      <c r="M768" s="25"/>
      <c r="N768" s="26"/>
      <c r="O768" s="25"/>
      <c r="P768" s="25"/>
      <c r="Q768" s="25"/>
      <c r="R768"/>
      <c r="S768" s="30"/>
    </row>
    <row r="769" spans="2:19" s="27" customFormat="1" x14ac:dyDescent="0.45">
      <c r="B769"/>
      <c r="C769"/>
      <c r="D769"/>
      <c r="E769"/>
      <c r="F769"/>
      <c r="G769"/>
      <c r="H769" s="2"/>
      <c r="I769" s="2"/>
      <c r="J769" s="2"/>
      <c r="K769" s="2"/>
      <c r="L769" s="25"/>
      <c r="M769" s="25"/>
      <c r="N769" s="26"/>
      <c r="O769" s="25"/>
      <c r="P769" s="25"/>
      <c r="Q769" s="25"/>
      <c r="R769"/>
      <c r="S769" s="30"/>
    </row>
    <row r="770" spans="2:19" s="27" customFormat="1" x14ac:dyDescent="0.45">
      <c r="B770"/>
      <c r="C770"/>
      <c r="D770"/>
      <c r="E770"/>
      <c r="F770"/>
      <c r="G770"/>
      <c r="H770" s="2"/>
      <c r="I770" s="2"/>
      <c r="J770" s="2"/>
      <c r="K770" s="2"/>
      <c r="L770" s="25"/>
      <c r="M770" s="25"/>
      <c r="N770" s="26"/>
      <c r="O770" s="25"/>
      <c r="P770" s="25"/>
      <c r="Q770" s="25"/>
      <c r="R770"/>
      <c r="S770" s="30"/>
    </row>
    <row r="771" spans="2:19" s="27" customFormat="1" x14ac:dyDescent="0.45">
      <c r="B771"/>
      <c r="C771"/>
      <c r="D771"/>
      <c r="E771"/>
      <c r="F771"/>
      <c r="G771"/>
      <c r="H771" s="2"/>
      <c r="I771" s="2"/>
      <c r="J771" s="2"/>
      <c r="K771" s="2"/>
      <c r="L771" s="25"/>
      <c r="M771" s="25"/>
      <c r="N771" s="26"/>
      <c r="O771" s="25"/>
      <c r="P771" s="25"/>
      <c r="Q771" s="25"/>
      <c r="R771"/>
      <c r="S771" s="30"/>
    </row>
    <row r="772" spans="2:19" s="27" customFormat="1" x14ac:dyDescent="0.45">
      <c r="B772"/>
      <c r="C772"/>
      <c r="D772"/>
      <c r="E772"/>
      <c r="F772"/>
      <c r="G772"/>
      <c r="H772" s="2"/>
      <c r="I772" s="2"/>
      <c r="J772" s="2"/>
      <c r="K772" s="2"/>
      <c r="L772" s="25"/>
      <c r="M772" s="25"/>
      <c r="N772" s="26"/>
      <c r="O772" s="25"/>
      <c r="P772" s="25"/>
      <c r="Q772" s="25"/>
      <c r="R772"/>
      <c r="S772" s="30"/>
    </row>
    <row r="773" spans="2:19" s="27" customFormat="1" x14ac:dyDescent="0.45">
      <c r="B773"/>
      <c r="C773"/>
      <c r="D773"/>
      <c r="E773"/>
      <c r="F773"/>
      <c r="G773"/>
      <c r="H773" s="2"/>
      <c r="I773" s="2"/>
      <c r="J773" s="2"/>
      <c r="K773" s="2"/>
      <c r="L773" s="25"/>
      <c r="M773" s="25"/>
      <c r="N773" s="26"/>
      <c r="O773" s="25"/>
      <c r="P773" s="25"/>
      <c r="Q773" s="25"/>
      <c r="R773"/>
      <c r="S773" s="30"/>
    </row>
    <row r="774" spans="2:19" s="27" customFormat="1" x14ac:dyDescent="0.45">
      <c r="B774"/>
      <c r="C774"/>
      <c r="D774"/>
      <c r="E774"/>
      <c r="F774"/>
      <c r="G774"/>
      <c r="H774" s="2"/>
      <c r="I774" s="2"/>
      <c r="J774" s="2"/>
      <c r="K774" s="2"/>
      <c r="L774" s="25"/>
      <c r="M774" s="25"/>
      <c r="N774" s="26"/>
      <c r="O774" s="25"/>
      <c r="P774" s="25"/>
      <c r="Q774" s="25"/>
      <c r="R774"/>
      <c r="S774" s="30"/>
    </row>
    <row r="775" spans="2:19" s="27" customFormat="1" x14ac:dyDescent="0.45">
      <c r="B775"/>
      <c r="C775"/>
      <c r="D775"/>
      <c r="E775"/>
      <c r="F775"/>
      <c r="G775"/>
      <c r="H775" s="2"/>
      <c r="I775" s="2"/>
      <c r="J775" s="2"/>
      <c r="K775" s="2"/>
      <c r="L775" s="25"/>
      <c r="M775" s="25"/>
      <c r="N775" s="26"/>
      <c r="O775" s="25"/>
      <c r="P775" s="25"/>
      <c r="Q775" s="25"/>
      <c r="R775"/>
      <c r="S775" s="30"/>
    </row>
    <row r="776" spans="2:19" s="27" customFormat="1" x14ac:dyDescent="0.45">
      <c r="B776"/>
      <c r="C776"/>
      <c r="D776"/>
      <c r="E776"/>
      <c r="F776"/>
      <c r="G776"/>
      <c r="H776" s="2"/>
      <c r="I776" s="2"/>
      <c r="J776" s="2"/>
      <c r="K776" s="2"/>
      <c r="L776" s="25"/>
      <c r="M776" s="25"/>
      <c r="N776" s="26"/>
      <c r="O776" s="25"/>
      <c r="P776" s="25"/>
      <c r="Q776" s="25"/>
      <c r="R776"/>
      <c r="S776" s="30"/>
    </row>
    <row r="777" spans="2:19" s="27" customFormat="1" x14ac:dyDescent="0.45">
      <c r="B777"/>
      <c r="C777"/>
      <c r="D777"/>
      <c r="E777"/>
      <c r="F777"/>
      <c r="G777"/>
      <c r="H777" s="2"/>
      <c r="I777" s="2"/>
      <c r="J777" s="2"/>
      <c r="K777" s="2"/>
      <c r="L777" s="25"/>
      <c r="M777" s="25"/>
      <c r="N777" s="26"/>
      <c r="O777" s="25"/>
      <c r="P777" s="25"/>
      <c r="Q777" s="25"/>
      <c r="R777"/>
      <c r="S777" s="30"/>
    </row>
    <row r="778" spans="2:19" s="27" customFormat="1" x14ac:dyDescent="0.45">
      <c r="B778"/>
      <c r="C778"/>
      <c r="D778"/>
      <c r="E778"/>
      <c r="F778"/>
      <c r="G778"/>
      <c r="H778" s="2"/>
      <c r="I778" s="2"/>
      <c r="J778" s="2"/>
      <c r="K778" s="2"/>
      <c r="L778" s="25"/>
      <c r="M778" s="25"/>
      <c r="N778" s="26"/>
      <c r="O778" s="25"/>
      <c r="P778" s="25"/>
      <c r="Q778" s="25"/>
      <c r="R778"/>
      <c r="S778" s="30"/>
    </row>
    <row r="779" spans="2:19" s="27" customFormat="1" x14ac:dyDescent="0.45">
      <c r="B779"/>
      <c r="C779"/>
      <c r="D779"/>
      <c r="E779"/>
      <c r="F779"/>
      <c r="G779"/>
      <c r="H779" s="2"/>
      <c r="I779" s="2"/>
      <c r="J779" s="2"/>
      <c r="K779" s="2"/>
      <c r="L779" s="25"/>
      <c r="M779" s="25"/>
      <c r="N779" s="26"/>
      <c r="O779" s="25"/>
      <c r="P779" s="25"/>
      <c r="Q779" s="25"/>
      <c r="R779"/>
      <c r="S779" s="30"/>
    </row>
    <row r="780" spans="2:19" s="27" customFormat="1" x14ac:dyDescent="0.45">
      <c r="B780"/>
      <c r="C780"/>
      <c r="D780"/>
      <c r="E780"/>
      <c r="F780"/>
      <c r="G780"/>
      <c r="H780" s="2"/>
      <c r="I780" s="2"/>
      <c r="J780" s="2"/>
      <c r="K780" s="2"/>
      <c r="L780" s="25"/>
      <c r="M780" s="25"/>
      <c r="N780" s="26"/>
      <c r="O780" s="25"/>
      <c r="P780" s="25"/>
      <c r="Q780" s="25"/>
      <c r="R780"/>
      <c r="S780" s="30"/>
    </row>
    <row r="781" spans="2:19" s="27" customFormat="1" x14ac:dyDescent="0.45">
      <c r="B781"/>
      <c r="C781"/>
      <c r="D781"/>
      <c r="E781"/>
      <c r="F781"/>
      <c r="G781"/>
      <c r="H781" s="2"/>
      <c r="I781" s="2"/>
      <c r="J781" s="2"/>
      <c r="K781" s="2"/>
      <c r="L781" s="25"/>
      <c r="M781" s="25"/>
      <c r="N781" s="26"/>
      <c r="O781" s="25"/>
      <c r="P781" s="25"/>
      <c r="Q781" s="25"/>
      <c r="R781"/>
      <c r="S781" s="30"/>
    </row>
    <row r="782" spans="2:19" s="27" customFormat="1" x14ac:dyDescent="0.45">
      <c r="B782"/>
      <c r="C782"/>
      <c r="D782"/>
      <c r="E782"/>
      <c r="F782"/>
      <c r="G782"/>
      <c r="H782" s="2"/>
      <c r="I782" s="2"/>
      <c r="J782" s="2"/>
      <c r="K782" s="2"/>
      <c r="L782" s="25"/>
      <c r="M782" s="25"/>
      <c r="N782" s="26"/>
      <c r="O782" s="25"/>
      <c r="P782" s="25"/>
      <c r="Q782" s="25"/>
      <c r="R782"/>
      <c r="S782" s="30"/>
    </row>
    <row r="783" spans="2:19" s="27" customFormat="1" x14ac:dyDescent="0.45">
      <c r="B783"/>
      <c r="C783"/>
      <c r="D783"/>
      <c r="E783"/>
      <c r="F783"/>
      <c r="G783"/>
      <c r="H783" s="2"/>
      <c r="I783" s="2"/>
      <c r="J783" s="2"/>
      <c r="K783" s="2"/>
      <c r="L783" s="25"/>
      <c r="M783" s="25"/>
      <c r="N783" s="26"/>
      <c r="O783" s="25"/>
      <c r="P783" s="25"/>
      <c r="Q783" s="25"/>
      <c r="R783"/>
      <c r="S783" s="30"/>
    </row>
    <row r="784" spans="2:19" s="27" customFormat="1" x14ac:dyDescent="0.45">
      <c r="B784"/>
      <c r="C784"/>
      <c r="D784"/>
      <c r="E784"/>
      <c r="F784"/>
      <c r="G784"/>
      <c r="H784" s="2"/>
      <c r="I784" s="2"/>
      <c r="J784" s="2"/>
      <c r="K784" s="2"/>
      <c r="L784" s="25"/>
      <c r="M784" s="25"/>
      <c r="N784" s="26"/>
      <c r="O784" s="25"/>
      <c r="P784" s="25"/>
      <c r="Q784" s="25"/>
      <c r="R784"/>
      <c r="S784" s="30"/>
    </row>
    <row r="785" spans="2:19" s="27" customFormat="1" x14ac:dyDescent="0.45">
      <c r="B785"/>
      <c r="C785"/>
      <c r="D785"/>
      <c r="E785"/>
      <c r="F785"/>
      <c r="G785"/>
      <c r="H785" s="2"/>
      <c r="I785" s="2"/>
      <c r="J785" s="2"/>
      <c r="K785" s="2"/>
      <c r="L785" s="25"/>
      <c r="M785" s="25"/>
      <c r="N785" s="26"/>
      <c r="O785" s="25"/>
      <c r="P785" s="25"/>
      <c r="Q785" s="25"/>
      <c r="R785"/>
      <c r="S785" s="30"/>
    </row>
    <row r="786" spans="2:19" s="27" customFormat="1" x14ac:dyDescent="0.45">
      <c r="B786"/>
      <c r="C786"/>
      <c r="D786"/>
      <c r="E786"/>
      <c r="F786"/>
      <c r="G786"/>
      <c r="H786" s="2"/>
      <c r="I786" s="2"/>
      <c r="J786" s="2"/>
      <c r="K786" s="2"/>
      <c r="L786" s="25"/>
      <c r="M786" s="25"/>
      <c r="N786" s="26"/>
      <c r="O786" s="25"/>
      <c r="P786" s="25"/>
      <c r="Q786" s="25"/>
      <c r="R786"/>
      <c r="S786" s="30"/>
    </row>
    <row r="787" spans="2:19" s="27" customFormat="1" x14ac:dyDescent="0.45">
      <c r="B787"/>
      <c r="C787"/>
      <c r="D787"/>
      <c r="E787"/>
      <c r="F787"/>
      <c r="G787"/>
      <c r="H787" s="2"/>
      <c r="I787" s="2"/>
      <c r="J787" s="2"/>
      <c r="K787" s="2"/>
      <c r="L787" s="25"/>
      <c r="M787" s="25"/>
      <c r="N787" s="26"/>
      <c r="O787" s="25"/>
      <c r="P787" s="25"/>
      <c r="Q787" s="25"/>
      <c r="R787"/>
      <c r="S787" s="30"/>
    </row>
    <row r="788" spans="2:19" s="27" customFormat="1" x14ac:dyDescent="0.45">
      <c r="B788"/>
      <c r="C788"/>
      <c r="D788"/>
      <c r="E788"/>
      <c r="F788"/>
      <c r="G788"/>
      <c r="H788" s="2"/>
      <c r="I788" s="2"/>
      <c r="J788" s="2"/>
      <c r="K788" s="2"/>
      <c r="L788" s="25"/>
      <c r="M788" s="25"/>
      <c r="N788" s="26"/>
      <c r="O788" s="25"/>
      <c r="P788" s="25"/>
      <c r="Q788" s="25"/>
      <c r="R788"/>
      <c r="S788" s="30"/>
    </row>
    <row r="789" spans="2:19" s="27" customFormat="1" x14ac:dyDescent="0.45">
      <c r="B789"/>
      <c r="C789"/>
      <c r="D789"/>
      <c r="E789"/>
      <c r="F789"/>
      <c r="G789"/>
      <c r="H789" s="2"/>
      <c r="I789" s="2"/>
      <c r="J789" s="2"/>
      <c r="K789" s="2"/>
      <c r="L789" s="25"/>
      <c r="M789" s="25"/>
      <c r="N789" s="26"/>
      <c r="O789" s="25"/>
      <c r="P789" s="25"/>
      <c r="Q789" s="25"/>
      <c r="R789"/>
      <c r="S789" s="30"/>
    </row>
    <row r="790" spans="2:19" s="27" customFormat="1" x14ac:dyDescent="0.45">
      <c r="B790"/>
      <c r="C790"/>
      <c r="D790"/>
      <c r="E790"/>
      <c r="F790"/>
      <c r="G790"/>
      <c r="H790" s="2"/>
      <c r="I790" s="2"/>
      <c r="J790" s="2"/>
      <c r="K790" s="2"/>
      <c r="L790" s="25"/>
      <c r="M790" s="25"/>
      <c r="N790" s="26"/>
      <c r="O790" s="25"/>
      <c r="P790" s="25"/>
      <c r="Q790" s="25"/>
      <c r="R790"/>
      <c r="S790" s="30"/>
    </row>
    <row r="791" spans="2:19" s="27" customFormat="1" x14ac:dyDescent="0.45">
      <c r="B791"/>
      <c r="C791"/>
      <c r="D791"/>
      <c r="E791"/>
      <c r="F791"/>
      <c r="G791"/>
      <c r="H791" s="2"/>
      <c r="I791" s="2"/>
      <c r="J791" s="2"/>
      <c r="K791" s="2"/>
      <c r="L791" s="25"/>
      <c r="M791" s="25"/>
      <c r="N791" s="26"/>
      <c r="O791" s="25"/>
      <c r="P791" s="25"/>
      <c r="Q791" s="25"/>
      <c r="R791"/>
      <c r="S791" s="30"/>
    </row>
    <row r="792" spans="2:19" s="27" customFormat="1" x14ac:dyDescent="0.45">
      <c r="B792"/>
      <c r="C792"/>
      <c r="D792"/>
      <c r="E792"/>
      <c r="F792"/>
      <c r="G792"/>
      <c r="H792" s="2"/>
      <c r="I792" s="2"/>
      <c r="J792" s="2"/>
      <c r="K792" s="2"/>
      <c r="L792" s="25"/>
      <c r="M792" s="25"/>
      <c r="N792" s="26"/>
      <c r="O792" s="25"/>
      <c r="P792" s="25"/>
      <c r="Q792" s="25"/>
      <c r="R792"/>
      <c r="S792" s="30"/>
    </row>
    <row r="793" spans="2:19" s="27" customFormat="1" x14ac:dyDescent="0.45">
      <c r="B793"/>
      <c r="C793"/>
      <c r="D793"/>
      <c r="E793"/>
      <c r="F793"/>
      <c r="G793"/>
      <c r="H793" s="2"/>
      <c r="I793" s="2"/>
      <c r="J793" s="2"/>
      <c r="K793" s="2"/>
      <c r="L793" s="25"/>
      <c r="M793" s="25"/>
      <c r="N793" s="26"/>
      <c r="O793" s="25"/>
      <c r="P793" s="25"/>
      <c r="Q793" s="25"/>
      <c r="R793"/>
      <c r="S793" s="30"/>
    </row>
    <row r="794" spans="2:19" s="27" customFormat="1" x14ac:dyDescent="0.45">
      <c r="B794"/>
      <c r="C794"/>
      <c r="D794"/>
      <c r="E794"/>
      <c r="F794"/>
      <c r="G794"/>
      <c r="H794" s="2"/>
      <c r="I794" s="2"/>
      <c r="J794" s="2"/>
      <c r="K794" s="2"/>
      <c r="L794" s="25"/>
      <c r="M794" s="25"/>
      <c r="N794" s="26"/>
      <c r="O794" s="25"/>
      <c r="P794" s="25"/>
      <c r="Q794" s="25"/>
      <c r="R794"/>
      <c r="S794" s="30"/>
    </row>
    <row r="795" spans="2:19" s="27" customFormat="1" x14ac:dyDescent="0.45">
      <c r="B795"/>
      <c r="C795"/>
      <c r="D795"/>
      <c r="E795"/>
      <c r="F795"/>
      <c r="G795"/>
      <c r="H795" s="2"/>
      <c r="I795" s="2"/>
      <c r="J795" s="2"/>
      <c r="K795" s="2"/>
      <c r="L795" s="25"/>
      <c r="M795" s="25"/>
      <c r="N795" s="26"/>
      <c r="O795" s="25"/>
      <c r="P795" s="25"/>
      <c r="Q795" s="25"/>
      <c r="R795"/>
      <c r="S795" s="30"/>
    </row>
    <row r="796" spans="2:19" s="27" customFormat="1" x14ac:dyDescent="0.45">
      <c r="B796"/>
      <c r="C796"/>
      <c r="D796"/>
      <c r="E796"/>
      <c r="F796"/>
      <c r="G796"/>
      <c r="H796" s="2"/>
      <c r="I796" s="2"/>
      <c r="J796" s="2"/>
      <c r="K796" s="2"/>
      <c r="L796" s="25"/>
      <c r="M796" s="25"/>
      <c r="N796" s="26"/>
      <c r="O796" s="25"/>
      <c r="P796" s="25"/>
      <c r="Q796" s="25"/>
      <c r="R796"/>
      <c r="S796" s="30"/>
    </row>
    <row r="797" spans="2:19" s="27" customFormat="1" x14ac:dyDescent="0.45">
      <c r="B797"/>
      <c r="C797"/>
      <c r="D797"/>
      <c r="E797"/>
      <c r="F797"/>
      <c r="G797"/>
      <c r="H797" s="2"/>
      <c r="I797" s="2"/>
      <c r="J797" s="2"/>
      <c r="K797" s="2"/>
      <c r="L797" s="25"/>
      <c r="M797" s="25"/>
      <c r="N797" s="26"/>
      <c r="O797" s="25"/>
      <c r="P797" s="25"/>
      <c r="Q797" s="25"/>
      <c r="R797"/>
      <c r="S797" s="30"/>
    </row>
    <row r="798" spans="2:19" s="27" customFormat="1" x14ac:dyDescent="0.45">
      <c r="B798"/>
      <c r="C798"/>
      <c r="D798"/>
      <c r="E798"/>
      <c r="F798"/>
      <c r="G798"/>
      <c r="H798" s="2"/>
      <c r="I798" s="2"/>
      <c r="J798" s="2"/>
      <c r="K798" s="2"/>
      <c r="L798" s="25"/>
      <c r="M798" s="25"/>
      <c r="N798" s="26"/>
      <c r="O798" s="25"/>
      <c r="P798" s="25"/>
      <c r="Q798" s="25"/>
      <c r="R798"/>
      <c r="S798" s="30"/>
    </row>
    <row r="799" spans="2:19" s="27" customFormat="1" x14ac:dyDescent="0.45">
      <c r="B799"/>
      <c r="C799"/>
      <c r="D799"/>
      <c r="E799"/>
      <c r="F799"/>
      <c r="G799"/>
      <c r="H799" s="2"/>
      <c r="I799" s="2"/>
      <c r="J799" s="2"/>
      <c r="K799" s="2"/>
      <c r="L799" s="25"/>
      <c r="M799" s="25"/>
      <c r="N799" s="26"/>
      <c r="O799" s="25"/>
      <c r="P799" s="25"/>
      <c r="Q799" s="25"/>
      <c r="R799"/>
      <c r="S799" s="30"/>
    </row>
    <row r="800" spans="2:19" s="27" customFormat="1" x14ac:dyDescent="0.45">
      <c r="B800"/>
      <c r="C800"/>
      <c r="D800"/>
      <c r="E800"/>
      <c r="F800"/>
      <c r="G800"/>
      <c r="H800" s="2"/>
      <c r="I800" s="2"/>
      <c r="J800" s="2"/>
      <c r="K800" s="2"/>
      <c r="L800" s="25"/>
      <c r="M800" s="25"/>
      <c r="N800" s="26"/>
      <c r="O800" s="25"/>
      <c r="P800" s="25"/>
      <c r="Q800" s="25"/>
      <c r="R800"/>
      <c r="S800" s="30"/>
    </row>
    <row r="801" spans="2:19" s="27" customFormat="1" x14ac:dyDescent="0.45">
      <c r="B801"/>
      <c r="C801"/>
      <c r="D801"/>
      <c r="E801"/>
      <c r="F801"/>
      <c r="G801"/>
      <c r="H801" s="2"/>
      <c r="I801" s="2"/>
      <c r="J801" s="2"/>
      <c r="K801" s="2"/>
      <c r="L801" s="25"/>
      <c r="M801" s="25"/>
      <c r="N801" s="26"/>
      <c r="O801" s="25"/>
      <c r="P801" s="25"/>
      <c r="Q801" s="25"/>
      <c r="R801"/>
      <c r="S801" s="30"/>
    </row>
    <row r="802" spans="2:19" s="27" customFormat="1" x14ac:dyDescent="0.45">
      <c r="B802"/>
      <c r="C802"/>
      <c r="D802"/>
      <c r="E802"/>
      <c r="F802"/>
      <c r="G802"/>
      <c r="H802" s="2"/>
      <c r="I802" s="2"/>
      <c r="J802" s="2"/>
      <c r="K802" s="2"/>
      <c r="L802" s="25"/>
      <c r="M802" s="25"/>
      <c r="N802" s="26"/>
      <c r="O802" s="25"/>
      <c r="P802" s="25"/>
      <c r="Q802" s="25"/>
      <c r="R802"/>
      <c r="S802" s="30"/>
    </row>
    <row r="803" spans="2:19" s="27" customFormat="1" x14ac:dyDescent="0.45">
      <c r="B803"/>
      <c r="C803"/>
      <c r="D803"/>
      <c r="E803"/>
      <c r="F803"/>
      <c r="G803"/>
      <c r="H803" s="2"/>
      <c r="I803" s="2"/>
      <c r="J803" s="2"/>
      <c r="K803" s="2"/>
      <c r="L803" s="25"/>
      <c r="M803" s="25"/>
      <c r="N803" s="26"/>
      <c r="O803" s="25"/>
      <c r="P803" s="25"/>
      <c r="Q803" s="25"/>
      <c r="R803"/>
      <c r="S803" s="30"/>
    </row>
    <row r="804" spans="2:19" s="27" customFormat="1" x14ac:dyDescent="0.45">
      <c r="B804"/>
      <c r="C804"/>
      <c r="D804"/>
      <c r="E804"/>
      <c r="F804"/>
      <c r="G804"/>
      <c r="H804" s="2"/>
      <c r="I804" s="2"/>
      <c r="J804" s="2"/>
      <c r="K804" s="2"/>
      <c r="L804" s="25"/>
      <c r="M804" s="25"/>
      <c r="N804" s="26"/>
      <c r="O804" s="25"/>
      <c r="P804" s="25"/>
      <c r="Q804" s="25"/>
      <c r="R804"/>
      <c r="S804" s="30"/>
    </row>
    <row r="805" spans="2:19" s="27" customFormat="1" x14ac:dyDescent="0.45">
      <c r="B805"/>
      <c r="C805"/>
      <c r="D805"/>
      <c r="E805"/>
      <c r="F805"/>
      <c r="G805"/>
      <c r="H805" s="2"/>
      <c r="I805" s="2"/>
      <c r="J805" s="2"/>
      <c r="K805" s="2"/>
      <c r="L805" s="25"/>
      <c r="M805" s="25"/>
      <c r="N805" s="26"/>
      <c r="O805" s="25"/>
      <c r="P805" s="25"/>
      <c r="Q805" s="25"/>
      <c r="R805"/>
      <c r="S805" s="30"/>
    </row>
    <row r="806" spans="2:19" s="27" customFormat="1" x14ac:dyDescent="0.45">
      <c r="B806"/>
      <c r="C806"/>
      <c r="D806"/>
      <c r="E806"/>
      <c r="F806"/>
      <c r="G806"/>
      <c r="H806" s="2"/>
      <c r="I806" s="2"/>
      <c r="J806" s="2"/>
      <c r="K806" s="2"/>
      <c r="L806" s="25"/>
      <c r="M806" s="25"/>
      <c r="N806" s="26"/>
      <c r="O806" s="25"/>
      <c r="P806" s="25"/>
      <c r="Q806" s="25"/>
      <c r="R806"/>
      <c r="S806" s="30"/>
    </row>
    <row r="807" spans="2:19" s="27" customFormat="1" x14ac:dyDescent="0.45">
      <c r="B807"/>
      <c r="C807"/>
      <c r="D807"/>
      <c r="E807"/>
      <c r="F807"/>
      <c r="G807"/>
      <c r="H807" s="2"/>
      <c r="I807" s="2"/>
      <c r="J807" s="2"/>
      <c r="K807" s="2"/>
      <c r="L807" s="25"/>
      <c r="M807" s="25"/>
      <c r="N807" s="26"/>
      <c r="O807" s="25"/>
      <c r="P807" s="25"/>
      <c r="Q807" s="25"/>
      <c r="R807"/>
      <c r="S807" s="30"/>
    </row>
    <row r="808" spans="2:19" s="27" customFormat="1" x14ac:dyDescent="0.45">
      <c r="B808"/>
      <c r="C808"/>
      <c r="D808"/>
      <c r="E808"/>
      <c r="F808"/>
      <c r="G808"/>
      <c r="H808" s="2"/>
      <c r="I808" s="2"/>
      <c r="J808" s="2"/>
      <c r="K808" s="2"/>
      <c r="L808" s="25"/>
      <c r="M808" s="25"/>
      <c r="N808" s="26"/>
      <c r="O808" s="25"/>
      <c r="P808" s="25"/>
      <c r="Q808" s="25"/>
      <c r="R808"/>
      <c r="S808" s="30"/>
    </row>
    <row r="809" spans="2:19" s="27" customFormat="1" x14ac:dyDescent="0.45">
      <c r="B809"/>
      <c r="C809"/>
      <c r="D809"/>
      <c r="E809"/>
      <c r="F809"/>
      <c r="G809"/>
      <c r="H809" s="2"/>
      <c r="I809" s="2"/>
      <c r="J809" s="2"/>
      <c r="K809" s="2"/>
      <c r="L809" s="25"/>
      <c r="M809" s="25"/>
      <c r="N809" s="26"/>
      <c r="O809" s="25"/>
      <c r="P809" s="25"/>
      <c r="Q809" s="25"/>
      <c r="R809"/>
      <c r="S809" s="30"/>
    </row>
    <row r="810" spans="2:19" s="27" customFormat="1" x14ac:dyDescent="0.45">
      <c r="B810"/>
      <c r="C810"/>
      <c r="D810"/>
      <c r="E810"/>
      <c r="F810"/>
      <c r="G810"/>
      <c r="H810" s="2"/>
      <c r="I810" s="2"/>
      <c r="J810" s="2"/>
      <c r="K810" s="2"/>
      <c r="L810" s="25"/>
      <c r="M810" s="25"/>
      <c r="N810" s="26"/>
      <c r="O810" s="25"/>
      <c r="P810" s="25"/>
      <c r="Q810" s="25"/>
      <c r="R810"/>
      <c r="S810" s="30"/>
    </row>
    <row r="811" spans="2:19" s="27" customFormat="1" x14ac:dyDescent="0.45">
      <c r="B811"/>
      <c r="C811"/>
      <c r="D811"/>
      <c r="E811"/>
      <c r="F811"/>
      <c r="G811"/>
      <c r="H811" s="2"/>
      <c r="I811" s="2"/>
      <c r="J811" s="2"/>
      <c r="K811" s="2"/>
      <c r="L811" s="25"/>
      <c r="M811" s="25"/>
      <c r="N811" s="26"/>
      <c r="O811" s="25"/>
      <c r="P811" s="25"/>
      <c r="Q811" s="25"/>
      <c r="R811"/>
      <c r="S811" s="30"/>
    </row>
    <row r="812" spans="2:19" s="27" customFormat="1" x14ac:dyDescent="0.45">
      <c r="B812"/>
      <c r="C812"/>
      <c r="D812"/>
      <c r="E812"/>
      <c r="F812"/>
      <c r="G812"/>
      <c r="H812" s="2"/>
      <c r="I812" s="2"/>
      <c r="J812" s="2"/>
      <c r="K812" s="2"/>
      <c r="L812" s="25"/>
      <c r="M812" s="25"/>
      <c r="N812" s="26"/>
      <c r="O812" s="25"/>
      <c r="P812" s="25"/>
      <c r="Q812" s="25"/>
      <c r="R812"/>
      <c r="S812" s="30"/>
    </row>
    <row r="813" spans="2:19" s="27" customFormat="1" x14ac:dyDescent="0.45">
      <c r="B813"/>
      <c r="C813"/>
      <c r="D813"/>
      <c r="E813"/>
      <c r="F813"/>
      <c r="G813"/>
      <c r="H813" s="2"/>
      <c r="I813" s="2"/>
      <c r="J813" s="2"/>
      <c r="K813" s="2"/>
      <c r="L813" s="25"/>
      <c r="M813" s="25"/>
      <c r="N813" s="26"/>
      <c r="O813" s="25"/>
      <c r="P813" s="25"/>
      <c r="Q813" s="25"/>
      <c r="R813"/>
      <c r="S813" s="30"/>
    </row>
    <row r="814" spans="2:19" s="27" customFormat="1" x14ac:dyDescent="0.45">
      <c r="B814"/>
      <c r="C814"/>
      <c r="D814"/>
      <c r="E814"/>
      <c r="F814"/>
      <c r="G814"/>
      <c r="H814" s="2"/>
      <c r="I814" s="2"/>
      <c r="J814" s="2"/>
      <c r="K814" s="2"/>
      <c r="L814" s="25"/>
      <c r="M814" s="25"/>
      <c r="N814" s="26"/>
      <c r="O814" s="25"/>
      <c r="P814" s="25"/>
      <c r="Q814" s="25"/>
      <c r="R814"/>
      <c r="S814" s="30"/>
    </row>
    <row r="815" spans="2:19" s="27" customFormat="1" x14ac:dyDescent="0.45">
      <c r="B815"/>
      <c r="C815"/>
      <c r="D815"/>
      <c r="E815"/>
      <c r="F815"/>
      <c r="G815"/>
      <c r="H815" s="2"/>
      <c r="I815" s="2"/>
      <c r="J815" s="2"/>
      <c r="K815" s="2"/>
      <c r="L815" s="25"/>
      <c r="M815" s="25"/>
      <c r="N815" s="26"/>
      <c r="O815" s="25"/>
      <c r="P815" s="25"/>
      <c r="Q815" s="25"/>
      <c r="R815"/>
      <c r="S815" s="30"/>
    </row>
    <row r="816" spans="2:19" s="27" customFormat="1" x14ac:dyDescent="0.45">
      <c r="B816"/>
      <c r="C816"/>
      <c r="D816"/>
      <c r="E816"/>
      <c r="F816"/>
      <c r="G816"/>
      <c r="H816" s="2"/>
      <c r="I816" s="2"/>
      <c r="J816" s="2"/>
      <c r="K816" s="2"/>
      <c r="L816" s="25"/>
      <c r="M816" s="25"/>
      <c r="N816" s="26"/>
      <c r="O816" s="25"/>
      <c r="P816" s="25"/>
      <c r="Q816" s="25"/>
      <c r="R816"/>
      <c r="S816" s="30"/>
    </row>
    <row r="817" spans="2:19" s="27" customFormat="1" x14ac:dyDescent="0.45">
      <c r="B817"/>
      <c r="C817"/>
      <c r="D817"/>
      <c r="E817"/>
      <c r="F817"/>
      <c r="G817"/>
      <c r="H817" s="2"/>
      <c r="I817" s="2"/>
      <c r="J817" s="2"/>
      <c r="K817" s="2"/>
      <c r="L817" s="25"/>
      <c r="M817" s="25"/>
      <c r="N817" s="26"/>
      <c r="O817" s="25"/>
      <c r="P817" s="25"/>
      <c r="Q817" s="25"/>
      <c r="R817"/>
      <c r="S817" s="30"/>
    </row>
    <row r="818" spans="2:19" s="27" customFormat="1" x14ac:dyDescent="0.45">
      <c r="B818"/>
      <c r="C818"/>
      <c r="D818"/>
      <c r="E818"/>
      <c r="F818"/>
      <c r="G818"/>
      <c r="H818" s="2"/>
      <c r="I818" s="2"/>
      <c r="J818" s="2"/>
      <c r="K818" s="2"/>
      <c r="L818" s="25"/>
      <c r="M818" s="25"/>
      <c r="N818" s="26"/>
      <c r="O818" s="25"/>
      <c r="P818" s="25"/>
      <c r="Q818" s="25"/>
      <c r="R818"/>
      <c r="S818" s="30"/>
    </row>
    <row r="819" spans="2:19" s="27" customFormat="1" x14ac:dyDescent="0.45">
      <c r="B819"/>
      <c r="C819"/>
      <c r="D819"/>
      <c r="E819"/>
      <c r="F819"/>
      <c r="G819"/>
      <c r="H819" s="2"/>
      <c r="I819" s="2"/>
      <c r="J819" s="2"/>
      <c r="K819" s="2"/>
      <c r="L819" s="25"/>
      <c r="M819" s="25"/>
      <c r="N819" s="26"/>
      <c r="O819" s="25"/>
      <c r="P819" s="25"/>
      <c r="Q819" s="25"/>
      <c r="R819"/>
      <c r="S819" s="30"/>
    </row>
    <row r="820" spans="2:19" s="27" customFormat="1" x14ac:dyDescent="0.45">
      <c r="B820"/>
      <c r="C820"/>
      <c r="D820"/>
      <c r="E820"/>
      <c r="F820"/>
      <c r="G820"/>
      <c r="H820" s="2"/>
      <c r="I820" s="2"/>
      <c r="J820" s="2"/>
      <c r="K820" s="2"/>
      <c r="L820" s="25"/>
      <c r="M820" s="25"/>
      <c r="N820" s="26"/>
      <c r="O820" s="25"/>
      <c r="P820" s="25"/>
      <c r="Q820" s="25"/>
      <c r="R820"/>
      <c r="S820" s="30"/>
    </row>
    <row r="821" spans="2:19" s="27" customFormat="1" x14ac:dyDescent="0.45">
      <c r="B821"/>
      <c r="C821"/>
      <c r="D821"/>
      <c r="E821"/>
      <c r="F821"/>
      <c r="G821"/>
      <c r="H821" s="2"/>
      <c r="I821" s="2"/>
      <c r="J821" s="2"/>
      <c r="K821" s="2"/>
      <c r="L821" s="25"/>
      <c r="M821" s="25"/>
      <c r="N821" s="26"/>
      <c r="O821" s="25"/>
      <c r="P821" s="25"/>
      <c r="Q821" s="25"/>
      <c r="R821"/>
      <c r="S821" s="30"/>
    </row>
    <row r="822" spans="2:19" s="27" customFormat="1" x14ac:dyDescent="0.45">
      <c r="B822"/>
      <c r="C822"/>
      <c r="D822"/>
      <c r="E822"/>
      <c r="F822"/>
      <c r="G822"/>
      <c r="H822" s="2"/>
      <c r="I822" s="2"/>
      <c r="J822" s="2"/>
      <c r="K822" s="2"/>
      <c r="L822" s="25"/>
      <c r="M822" s="25"/>
      <c r="N822" s="26"/>
      <c r="O822" s="25"/>
      <c r="P822" s="25"/>
      <c r="Q822" s="25"/>
      <c r="R822"/>
      <c r="S822" s="30"/>
    </row>
    <row r="823" spans="2:19" s="27" customFormat="1" x14ac:dyDescent="0.45">
      <c r="B823"/>
      <c r="C823"/>
      <c r="D823"/>
      <c r="E823"/>
      <c r="F823"/>
      <c r="G823"/>
      <c r="H823" s="2"/>
      <c r="I823" s="2"/>
      <c r="J823" s="2"/>
      <c r="K823" s="2"/>
      <c r="L823" s="25"/>
      <c r="M823" s="25"/>
      <c r="N823" s="26"/>
      <c r="O823" s="25"/>
      <c r="P823" s="25"/>
      <c r="Q823" s="25"/>
      <c r="R823"/>
      <c r="S823" s="30"/>
    </row>
    <row r="824" spans="2:19" s="27" customFormat="1" x14ac:dyDescent="0.45">
      <c r="B824"/>
      <c r="C824"/>
      <c r="D824"/>
      <c r="E824"/>
      <c r="F824"/>
      <c r="G824"/>
      <c r="H824" s="2"/>
      <c r="I824" s="2"/>
      <c r="J824" s="2"/>
      <c r="K824" s="2"/>
      <c r="L824" s="25"/>
      <c r="M824" s="25"/>
      <c r="N824" s="26"/>
      <c r="O824" s="25"/>
      <c r="P824" s="25"/>
      <c r="Q824" s="25"/>
      <c r="R824"/>
      <c r="S824" s="30"/>
    </row>
    <row r="825" spans="2:19" s="27" customFormat="1" x14ac:dyDescent="0.45">
      <c r="B825"/>
      <c r="C825"/>
      <c r="D825"/>
      <c r="E825"/>
      <c r="F825"/>
      <c r="G825"/>
      <c r="H825" s="2"/>
      <c r="I825" s="2"/>
      <c r="J825" s="2"/>
      <c r="K825" s="2"/>
      <c r="L825" s="25"/>
      <c r="M825" s="25"/>
      <c r="N825" s="26"/>
      <c r="O825" s="25"/>
      <c r="P825" s="25"/>
      <c r="Q825" s="25"/>
      <c r="R825"/>
      <c r="S825" s="30"/>
    </row>
    <row r="826" spans="2:19" s="27" customFormat="1" x14ac:dyDescent="0.45">
      <c r="B826"/>
      <c r="C826"/>
      <c r="D826"/>
      <c r="E826"/>
      <c r="F826"/>
      <c r="G826"/>
      <c r="H826" s="2"/>
      <c r="I826" s="2"/>
      <c r="J826" s="2"/>
      <c r="K826" s="2"/>
      <c r="L826" s="25"/>
      <c r="M826" s="25"/>
      <c r="N826" s="26"/>
      <c r="O826" s="25"/>
      <c r="P826" s="25"/>
      <c r="Q826" s="25"/>
      <c r="R826"/>
      <c r="S826" s="30"/>
    </row>
    <row r="827" spans="2:19" s="27" customFormat="1" x14ac:dyDescent="0.45">
      <c r="B827"/>
      <c r="C827"/>
      <c r="D827"/>
      <c r="E827"/>
      <c r="F827"/>
      <c r="G827"/>
      <c r="H827" s="2"/>
      <c r="I827" s="2"/>
      <c r="J827" s="2"/>
      <c r="K827" s="2"/>
      <c r="L827" s="25"/>
      <c r="M827" s="25"/>
      <c r="N827" s="26"/>
      <c r="O827" s="25"/>
      <c r="P827" s="25"/>
      <c r="Q827" s="25"/>
      <c r="R827"/>
      <c r="S827" s="30"/>
    </row>
    <row r="828" spans="2:19" s="27" customFormat="1" x14ac:dyDescent="0.45">
      <c r="B828"/>
      <c r="C828"/>
      <c r="D828"/>
      <c r="E828"/>
      <c r="F828"/>
      <c r="G828"/>
      <c r="H828" s="2"/>
      <c r="I828" s="2"/>
      <c r="J828" s="2"/>
      <c r="K828" s="2"/>
      <c r="L828" s="25"/>
      <c r="M828" s="25"/>
      <c r="N828" s="26"/>
      <c r="O828" s="25"/>
      <c r="P828" s="25"/>
      <c r="Q828" s="25"/>
      <c r="R828"/>
      <c r="S828" s="30"/>
    </row>
    <row r="829" spans="2:19" s="27" customFormat="1" x14ac:dyDescent="0.45">
      <c r="B829"/>
      <c r="C829"/>
      <c r="D829"/>
      <c r="E829"/>
      <c r="F829"/>
      <c r="G829"/>
      <c r="H829" s="2"/>
      <c r="I829" s="2"/>
      <c r="J829" s="2"/>
      <c r="K829" s="2"/>
      <c r="L829" s="25"/>
      <c r="M829" s="25"/>
      <c r="N829" s="26"/>
      <c r="O829" s="25"/>
      <c r="P829" s="25"/>
      <c r="Q829" s="25"/>
      <c r="R829"/>
      <c r="S829" s="30"/>
    </row>
    <row r="830" spans="2:19" s="27" customFormat="1" x14ac:dyDescent="0.45">
      <c r="B830"/>
      <c r="C830"/>
      <c r="D830"/>
      <c r="E830"/>
      <c r="F830"/>
      <c r="G830"/>
      <c r="H830" s="2"/>
      <c r="I830" s="2"/>
      <c r="J830" s="2"/>
      <c r="K830" s="2"/>
      <c r="L830" s="25"/>
      <c r="M830" s="25"/>
      <c r="N830" s="26"/>
      <c r="O830" s="25"/>
      <c r="P830" s="25"/>
      <c r="Q830" s="25"/>
      <c r="R830"/>
      <c r="S830" s="30"/>
    </row>
    <row r="831" spans="2:19" s="27" customFormat="1" x14ac:dyDescent="0.45">
      <c r="B831"/>
      <c r="C831"/>
      <c r="D831"/>
      <c r="E831"/>
      <c r="F831"/>
      <c r="G831"/>
      <c r="H831" s="2"/>
      <c r="I831" s="2"/>
      <c r="J831" s="2"/>
      <c r="K831" s="2"/>
      <c r="L831" s="25"/>
      <c r="M831" s="25"/>
      <c r="N831" s="26"/>
      <c r="O831" s="25"/>
      <c r="P831" s="25"/>
      <c r="Q831" s="25"/>
      <c r="R831"/>
      <c r="S831" s="30"/>
    </row>
    <row r="832" spans="2:19" s="27" customFormat="1" x14ac:dyDescent="0.45">
      <c r="B832"/>
      <c r="C832"/>
      <c r="D832"/>
      <c r="E832"/>
      <c r="F832"/>
      <c r="G832"/>
      <c r="H832" s="2"/>
      <c r="I832" s="2"/>
      <c r="J832" s="2"/>
      <c r="K832" s="2"/>
      <c r="L832" s="25"/>
      <c r="M832" s="25"/>
      <c r="N832" s="26"/>
      <c r="O832" s="25"/>
      <c r="P832" s="25"/>
      <c r="Q832" s="25"/>
      <c r="R832"/>
      <c r="S832" s="30"/>
    </row>
    <row r="833" spans="2:19" s="27" customFormat="1" x14ac:dyDescent="0.45">
      <c r="B833"/>
      <c r="C833"/>
      <c r="D833"/>
      <c r="E833"/>
      <c r="F833"/>
      <c r="G833"/>
      <c r="H833" s="2"/>
      <c r="I833" s="2"/>
      <c r="J833" s="2"/>
      <c r="K833" s="2"/>
      <c r="L833" s="25"/>
      <c r="M833" s="25"/>
      <c r="N833" s="26"/>
      <c r="O833" s="25"/>
      <c r="P833" s="25"/>
      <c r="Q833" s="25"/>
      <c r="R833"/>
      <c r="S833" s="30"/>
    </row>
    <row r="834" spans="2:19" s="27" customFormat="1" x14ac:dyDescent="0.45">
      <c r="B834"/>
      <c r="C834"/>
      <c r="D834"/>
      <c r="E834"/>
      <c r="F834"/>
      <c r="G834"/>
      <c r="H834" s="2"/>
      <c r="I834" s="2"/>
      <c r="J834" s="2"/>
      <c r="K834" s="2"/>
      <c r="L834" s="25"/>
      <c r="M834" s="25"/>
      <c r="N834" s="26"/>
      <c r="O834" s="25"/>
      <c r="P834" s="25"/>
      <c r="Q834" s="25"/>
      <c r="R834"/>
      <c r="S834" s="30"/>
    </row>
    <row r="835" spans="2:19" s="27" customFormat="1" x14ac:dyDescent="0.45">
      <c r="B835"/>
      <c r="C835"/>
      <c r="D835"/>
      <c r="E835"/>
      <c r="F835"/>
      <c r="G835"/>
      <c r="H835" s="2"/>
      <c r="I835" s="2"/>
      <c r="J835" s="2"/>
      <c r="K835" s="2"/>
      <c r="L835" s="25"/>
      <c r="M835" s="25"/>
      <c r="N835" s="26"/>
      <c r="O835" s="25"/>
      <c r="P835" s="25"/>
      <c r="Q835" s="25"/>
      <c r="R835"/>
      <c r="S835" s="30"/>
    </row>
    <row r="836" spans="2:19" s="27" customFormat="1" x14ac:dyDescent="0.45">
      <c r="B836"/>
      <c r="C836"/>
      <c r="D836"/>
      <c r="E836"/>
      <c r="F836"/>
      <c r="G836"/>
      <c r="H836" s="2"/>
      <c r="I836" s="2"/>
      <c r="J836" s="2"/>
      <c r="K836" s="2"/>
      <c r="L836" s="25"/>
      <c r="M836" s="25"/>
      <c r="N836" s="26"/>
      <c r="O836" s="25"/>
      <c r="P836" s="25"/>
      <c r="Q836" s="25"/>
      <c r="R836"/>
      <c r="S836" s="30"/>
    </row>
    <row r="837" spans="2:19" s="27" customFormat="1" x14ac:dyDescent="0.45">
      <c r="B837"/>
      <c r="C837"/>
      <c r="D837"/>
      <c r="E837"/>
      <c r="F837"/>
      <c r="G837"/>
      <c r="H837" s="2"/>
      <c r="I837" s="2"/>
      <c r="J837" s="2"/>
      <c r="K837" s="2"/>
      <c r="L837" s="25"/>
      <c r="M837" s="25"/>
      <c r="N837" s="26"/>
      <c r="O837" s="25"/>
      <c r="P837" s="25"/>
      <c r="Q837" s="25"/>
      <c r="R837"/>
      <c r="S837" s="30"/>
    </row>
    <row r="838" spans="2:19" s="27" customFormat="1" x14ac:dyDescent="0.45">
      <c r="B838"/>
      <c r="C838"/>
      <c r="D838"/>
      <c r="E838"/>
      <c r="F838"/>
      <c r="G838"/>
      <c r="H838" s="2"/>
      <c r="I838" s="2"/>
      <c r="J838" s="2"/>
      <c r="K838" s="2"/>
      <c r="L838" s="25"/>
      <c r="M838" s="25"/>
      <c r="N838" s="26"/>
      <c r="O838" s="25"/>
      <c r="P838" s="25"/>
      <c r="Q838" s="25"/>
      <c r="R838"/>
      <c r="S838" s="30"/>
    </row>
    <row r="839" spans="2:19" s="27" customFormat="1" x14ac:dyDescent="0.45">
      <c r="B839"/>
      <c r="C839"/>
      <c r="D839"/>
      <c r="E839"/>
      <c r="F839"/>
      <c r="G839"/>
      <c r="H839" s="2"/>
      <c r="I839" s="2"/>
      <c r="J839" s="2"/>
      <c r="K839" s="2"/>
      <c r="L839" s="25"/>
      <c r="M839" s="25"/>
      <c r="N839" s="26"/>
      <c r="O839" s="25"/>
      <c r="P839" s="25"/>
      <c r="Q839" s="25"/>
      <c r="R839"/>
      <c r="S839" s="30"/>
    </row>
    <row r="840" spans="2:19" s="27" customFormat="1" x14ac:dyDescent="0.45">
      <c r="B840"/>
      <c r="C840"/>
      <c r="D840"/>
      <c r="E840"/>
      <c r="F840"/>
      <c r="G840"/>
      <c r="H840" s="2"/>
      <c r="I840" s="2"/>
      <c r="J840" s="2"/>
      <c r="K840" s="2"/>
      <c r="L840" s="25"/>
      <c r="M840" s="25"/>
      <c r="N840" s="26"/>
      <c r="O840" s="25"/>
      <c r="P840" s="25"/>
      <c r="Q840" s="25"/>
      <c r="R840"/>
      <c r="S840" s="30"/>
    </row>
    <row r="841" spans="2:19" s="27" customFormat="1" x14ac:dyDescent="0.45">
      <c r="B841"/>
      <c r="C841"/>
      <c r="D841"/>
      <c r="E841"/>
      <c r="F841"/>
      <c r="G841"/>
      <c r="H841" s="2"/>
      <c r="I841" s="2"/>
      <c r="J841" s="2"/>
      <c r="K841" s="2"/>
      <c r="L841" s="25"/>
      <c r="M841" s="25"/>
      <c r="N841" s="26"/>
      <c r="O841" s="25"/>
      <c r="P841" s="25"/>
      <c r="Q841" s="25"/>
      <c r="R841"/>
      <c r="S841" s="30"/>
    </row>
    <row r="842" spans="2:19" s="27" customFormat="1" x14ac:dyDescent="0.45">
      <c r="B842"/>
      <c r="C842"/>
      <c r="D842"/>
      <c r="E842"/>
      <c r="F842"/>
      <c r="G842"/>
      <c r="H842" s="2"/>
      <c r="I842" s="2"/>
      <c r="J842" s="2"/>
      <c r="K842" s="2"/>
      <c r="L842" s="25"/>
      <c r="M842" s="25"/>
      <c r="N842" s="26"/>
      <c r="O842" s="25"/>
      <c r="P842" s="25"/>
      <c r="Q842" s="25"/>
      <c r="R842"/>
      <c r="S842" s="30"/>
    </row>
    <row r="843" spans="2:19" s="27" customFormat="1" x14ac:dyDescent="0.45">
      <c r="B843"/>
      <c r="C843"/>
      <c r="D843"/>
      <c r="E843"/>
      <c r="F843"/>
      <c r="G843"/>
      <c r="H843" s="2"/>
      <c r="I843" s="2"/>
      <c r="J843" s="2"/>
      <c r="K843" s="2"/>
      <c r="L843" s="25"/>
      <c r="M843" s="25"/>
      <c r="N843" s="26"/>
      <c r="O843" s="25"/>
      <c r="P843" s="25"/>
      <c r="Q843" s="25"/>
      <c r="R843"/>
      <c r="S843" s="30"/>
    </row>
    <row r="844" spans="2:19" s="27" customFormat="1" x14ac:dyDescent="0.45">
      <c r="B844"/>
      <c r="C844"/>
      <c r="D844"/>
      <c r="E844"/>
      <c r="F844"/>
      <c r="G844"/>
      <c r="H844" s="2"/>
      <c r="I844" s="2"/>
      <c r="J844" s="2"/>
      <c r="K844" s="2"/>
      <c r="L844" s="25"/>
      <c r="M844" s="25"/>
      <c r="N844" s="26"/>
      <c r="O844" s="25"/>
      <c r="P844" s="25"/>
      <c r="Q844" s="25"/>
      <c r="R844"/>
      <c r="S844" s="30"/>
    </row>
    <row r="845" spans="2:19" s="27" customFormat="1" x14ac:dyDescent="0.45">
      <c r="B845"/>
      <c r="C845"/>
      <c r="D845"/>
      <c r="E845"/>
      <c r="F845"/>
      <c r="G845"/>
      <c r="H845" s="2"/>
      <c r="I845" s="2"/>
      <c r="J845" s="2"/>
      <c r="K845" s="2"/>
      <c r="L845" s="25"/>
      <c r="M845" s="25"/>
      <c r="N845" s="26"/>
      <c r="O845" s="25"/>
      <c r="P845" s="25"/>
      <c r="Q845" s="25"/>
      <c r="R845"/>
      <c r="S845" s="30"/>
    </row>
    <row r="846" spans="2:19" s="27" customFormat="1" x14ac:dyDescent="0.45">
      <c r="B846"/>
      <c r="C846"/>
      <c r="D846"/>
      <c r="E846"/>
      <c r="F846"/>
      <c r="G846"/>
      <c r="H846" s="2"/>
      <c r="I846" s="2"/>
      <c r="J846" s="2"/>
      <c r="K846" s="2"/>
      <c r="L846" s="25"/>
      <c r="M846" s="25"/>
      <c r="N846" s="26"/>
      <c r="O846" s="25"/>
      <c r="P846" s="25"/>
      <c r="Q846" s="25"/>
      <c r="R846"/>
      <c r="S846" s="30"/>
    </row>
    <row r="847" spans="2:19" s="27" customFormat="1" x14ac:dyDescent="0.45">
      <c r="B847"/>
      <c r="C847"/>
      <c r="D847"/>
      <c r="E847"/>
      <c r="F847"/>
      <c r="G847"/>
      <c r="H847" s="2"/>
      <c r="I847" s="2"/>
      <c r="J847" s="2"/>
      <c r="K847" s="2"/>
      <c r="L847" s="25"/>
      <c r="M847" s="25"/>
      <c r="N847" s="26"/>
      <c r="O847" s="25"/>
      <c r="P847" s="25"/>
      <c r="Q847" s="25"/>
      <c r="R847"/>
      <c r="S847" s="30"/>
    </row>
    <row r="848" spans="2:19" s="27" customFormat="1" x14ac:dyDescent="0.45">
      <c r="B848"/>
      <c r="C848"/>
      <c r="D848"/>
      <c r="E848"/>
      <c r="F848"/>
      <c r="G848"/>
      <c r="H848" s="2"/>
      <c r="I848" s="2"/>
      <c r="J848" s="2"/>
      <c r="K848" s="2"/>
      <c r="L848" s="25"/>
      <c r="M848" s="25"/>
      <c r="N848" s="26"/>
      <c r="O848" s="25"/>
      <c r="P848" s="25"/>
      <c r="Q848" s="25"/>
      <c r="R848"/>
      <c r="S848" s="30"/>
    </row>
    <row r="849" spans="2:19" s="27" customFormat="1" x14ac:dyDescent="0.45">
      <c r="B849"/>
      <c r="C849"/>
      <c r="D849"/>
      <c r="E849"/>
      <c r="F849"/>
      <c r="G849"/>
      <c r="H849" s="2"/>
      <c r="I849" s="2"/>
      <c r="J849" s="2"/>
      <c r="K849" s="2"/>
      <c r="L849" s="25"/>
      <c r="M849" s="25"/>
      <c r="N849" s="26"/>
      <c r="O849" s="25"/>
      <c r="P849" s="25"/>
      <c r="Q849" s="25"/>
      <c r="R849"/>
      <c r="S849" s="30"/>
    </row>
    <row r="850" spans="2:19" s="27" customFormat="1" x14ac:dyDescent="0.45">
      <c r="B850"/>
      <c r="C850"/>
      <c r="D850"/>
      <c r="E850"/>
      <c r="F850"/>
      <c r="G850"/>
      <c r="H850" s="2"/>
      <c r="I850" s="2"/>
      <c r="J850" s="2"/>
      <c r="K850" s="2"/>
      <c r="L850" s="25"/>
      <c r="M850" s="25"/>
      <c r="N850" s="26"/>
      <c r="O850" s="25"/>
      <c r="P850" s="25"/>
      <c r="Q850" s="25"/>
      <c r="R850"/>
      <c r="S850" s="30"/>
    </row>
    <row r="851" spans="2:19" s="27" customFormat="1" x14ac:dyDescent="0.45">
      <c r="B851"/>
      <c r="C851"/>
      <c r="D851"/>
      <c r="E851"/>
      <c r="F851"/>
      <c r="G851"/>
      <c r="H851" s="2"/>
      <c r="I851" s="2"/>
      <c r="J851" s="2"/>
      <c r="K851" s="2"/>
      <c r="L851" s="25"/>
      <c r="M851" s="25"/>
      <c r="N851" s="26"/>
      <c r="O851" s="25"/>
      <c r="P851" s="25"/>
      <c r="Q851" s="25"/>
      <c r="R851"/>
      <c r="S851" s="30"/>
    </row>
    <row r="852" spans="2:19" s="27" customFormat="1" x14ac:dyDescent="0.45">
      <c r="B852"/>
      <c r="C852"/>
      <c r="D852"/>
      <c r="E852"/>
      <c r="F852"/>
      <c r="G852"/>
      <c r="H852" s="2"/>
      <c r="I852" s="2"/>
      <c r="J852" s="2"/>
      <c r="K852" s="2"/>
      <c r="L852" s="25"/>
      <c r="M852" s="25"/>
      <c r="N852" s="26"/>
      <c r="O852" s="25"/>
      <c r="P852" s="25"/>
      <c r="Q852" s="25"/>
      <c r="R852"/>
      <c r="S852" s="30"/>
    </row>
    <row r="853" spans="2:19" s="27" customFormat="1" x14ac:dyDescent="0.45">
      <c r="B853"/>
      <c r="C853"/>
      <c r="D853"/>
      <c r="E853"/>
      <c r="F853"/>
      <c r="G853"/>
      <c r="H853" s="2"/>
      <c r="I853" s="2"/>
      <c r="J853" s="2"/>
      <c r="K853" s="2"/>
      <c r="L853" s="25"/>
      <c r="M853" s="25"/>
      <c r="N853" s="26"/>
      <c r="O853" s="25"/>
      <c r="P853" s="25"/>
      <c r="Q853" s="25"/>
      <c r="R853"/>
      <c r="S853" s="30"/>
    </row>
    <row r="854" spans="2:19" s="27" customFormat="1" x14ac:dyDescent="0.45">
      <c r="B854"/>
      <c r="C854"/>
      <c r="D854"/>
      <c r="E854"/>
      <c r="F854"/>
      <c r="G854"/>
      <c r="H854" s="2"/>
      <c r="I854" s="2"/>
      <c r="J854" s="2"/>
      <c r="K854" s="2"/>
      <c r="L854" s="25"/>
      <c r="M854" s="25"/>
      <c r="N854" s="26"/>
      <c r="O854" s="25"/>
      <c r="P854" s="25"/>
      <c r="Q854" s="25"/>
      <c r="R854"/>
      <c r="S854" s="30"/>
    </row>
    <row r="855" spans="2:19" s="27" customFormat="1" x14ac:dyDescent="0.45">
      <c r="B855"/>
      <c r="C855"/>
      <c r="D855"/>
      <c r="E855"/>
      <c r="F855"/>
      <c r="G855"/>
      <c r="H855" s="2"/>
      <c r="I855" s="2"/>
      <c r="J855" s="2"/>
      <c r="K855" s="2"/>
      <c r="L855" s="25"/>
      <c r="M855" s="25"/>
      <c r="N855" s="26"/>
      <c r="O855" s="25"/>
      <c r="P855" s="25"/>
      <c r="Q855" s="25"/>
      <c r="R855"/>
      <c r="S855" s="30"/>
    </row>
    <row r="856" spans="2:19" s="27" customFormat="1" x14ac:dyDescent="0.45">
      <c r="B856"/>
      <c r="C856"/>
      <c r="D856"/>
      <c r="E856"/>
      <c r="F856"/>
      <c r="G856"/>
      <c r="H856" s="2"/>
      <c r="I856" s="2"/>
      <c r="J856" s="2"/>
      <c r="K856" s="2"/>
      <c r="L856" s="25"/>
      <c r="M856" s="25"/>
      <c r="N856" s="26"/>
      <c r="O856" s="25"/>
      <c r="P856" s="25"/>
      <c r="Q856" s="25"/>
      <c r="R856"/>
      <c r="S856" s="30"/>
    </row>
    <row r="857" spans="2:19" s="27" customFormat="1" x14ac:dyDescent="0.45">
      <c r="B857"/>
      <c r="C857"/>
      <c r="D857"/>
      <c r="E857"/>
      <c r="F857"/>
      <c r="G857"/>
      <c r="H857" s="2"/>
      <c r="I857" s="2"/>
      <c r="J857" s="2"/>
      <c r="K857" s="2"/>
      <c r="L857" s="25"/>
      <c r="M857" s="25"/>
      <c r="N857" s="26"/>
      <c r="O857" s="25"/>
      <c r="P857" s="25"/>
      <c r="Q857" s="25"/>
      <c r="R857"/>
      <c r="S857" s="30"/>
    </row>
    <row r="858" spans="2:19" s="27" customFormat="1" x14ac:dyDescent="0.45">
      <c r="B858"/>
      <c r="C858"/>
      <c r="D858"/>
      <c r="E858"/>
      <c r="F858"/>
      <c r="G858"/>
      <c r="H858" s="2"/>
      <c r="I858" s="2"/>
      <c r="J858" s="2"/>
      <c r="K858" s="2"/>
      <c r="L858" s="25"/>
      <c r="M858" s="25"/>
      <c r="N858" s="26"/>
      <c r="O858" s="25"/>
      <c r="P858" s="25"/>
      <c r="Q858" s="25"/>
      <c r="R858"/>
      <c r="S858" s="30"/>
    </row>
    <row r="859" spans="2:19" s="27" customFormat="1" x14ac:dyDescent="0.45">
      <c r="B859"/>
      <c r="C859"/>
      <c r="D859"/>
      <c r="E859"/>
      <c r="F859"/>
      <c r="G859"/>
      <c r="H859" s="2"/>
      <c r="I859" s="2"/>
      <c r="J859" s="2"/>
      <c r="K859" s="2"/>
      <c r="L859" s="25"/>
      <c r="M859" s="25"/>
      <c r="N859" s="26"/>
      <c r="O859" s="25"/>
      <c r="P859" s="25"/>
      <c r="Q859" s="25"/>
      <c r="R859"/>
      <c r="S859" s="30"/>
    </row>
    <row r="860" spans="2:19" s="27" customFormat="1" x14ac:dyDescent="0.45">
      <c r="B860"/>
      <c r="C860"/>
      <c r="D860"/>
      <c r="E860"/>
      <c r="F860"/>
      <c r="G860"/>
      <c r="H860" s="2"/>
      <c r="I860" s="2"/>
      <c r="J860" s="2"/>
      <c r="K860" s="2"/>
      <c r="L860" s="25"/>
      <c r="M860" s="25"/>
      <c r="N860" s="26"/>
      <c r="O860" s="25"/>
      <c r="P860" s="25"/>
      <c r="Q860" s="25"/>
      <c r="R860"/>
      <c r="S860" s="30"/>
    </row>
    <row r="861" spans="2:19" s="27" customFormat="1" x14ac:dyDescent="0.45">
      <c r="B861"/>
      <c r="C861"/>
      <c r="D861"/>
      <c r="E861"/>
      <c r="F861"/>
      <c r="G861"/>
      <c r="H861" s="2"/>
      <c r="I861" s="2"/>
      <c r="J861" s="2"/>
      <c r="K861" s="2"/>
      <c r="L861" s="25"/>
      <c r="M861" s="25"/>
      <c r="N861" s="26"/>
      <c r="O861" s="25"/>
      <c r="P861" s="25"/>
      <c r="Q861" s="25"/>
      <c r="R861"/>
      <c r="S861" s="30"/>
    </row>
    <row r="862" spans="2:19" s="27" customFormat="1" x14ac:dyDescent="0.45">
      <c r="B862"/>
      <c r="C862"/>
      <c r="D862"/>
      <c r="E862"/>
      <c r="F862"/>
      <c r="G862"/>
      <c r="H862" s="2"/>
      <c r="I862" s="2"/>
      <c r="J862" s="2"/>
      <c r="K862" s="2"/>
      <c r="L862" s="25"/>
      <c r="M862" s="25"/>
      <c r="N862" s="26"/>
      <c r="O862" s="25"/>
      <c r="P862" s="25"/>
      <c r="Q862" s="25"/>
      <c r="R862"/>
      <c r="S862" s="30"/>
    </row>
    <row r="863" spans="2:19" s="27" customFormat="1" x14ac:dyDescent="0.45">
      <c r="B863"/>
      <c r="C863"/>
      <c r="D863"/>
      <c r="E863"/>
      <c r="F863"/>
      <c r="G863"/>
      <c r="H863" s="2"/>
      <c r="I863" s="2"/>
      <c r="J863" s="2"/>
      <c r="K863" s="2"/>
      <c r="L863" s="25"/>
      <c r="M863" s="25"/>
      <c r="N863" s="26"/>
      <c r="O863" s="25"/>
      <c r="P863" s="25"/>
      <c r="Q863" s="25"/>
      <c r="R863"/>
      <c r="S863" s="30"/>
    </row>
    <row r="864" spans="2:19" s="27" customFormat="1" x14ac:dyDescent="0.45">
      <c r="B864"/>
      <c r="C864"/>
      <c r="D864"/>
      <c r="E864"/>
      <c r="F864"/>
      <c r="G864"/>
      <c r="H864" s="2"/>
      <c r="I864" s="2"/>
      <c r="J864" s="2"/>
      <c r="K864" s="2"/>
      <c r="L864" s="25"/>
      <c r="M864" s="25"/>
      <c r="N864" s="26"/>
      <c r="O864" s="25"/>
      <c r="P864" s="25"/>
      <c r="Q864" s="25"/>
      <c r="R864"/>
      <c r="S864" s="30"/>
    </row>
    <row r="865" spans="2:19" s="27" customFormat="1" x14ac:dyDescent="0.45">
      <c r="B865"/>
      <c r="C865"/>
      <c r="D865"/>
      <c r="E865"/>
      <c r="F865"/>
      <c r="G865"/>
      <c r="H865" s="2"/>
      <c r="I865" s="2"/>
      <c r="J865" s="2"/>
      <c r="K865" s="2"/>
      <c r="L865" s="25"/>
      <c r="M865" s="25"/>
      <c r="N865" s="26"/>
      <c r="O865" s="25"/>
      <c r="P865" s="25"/>
      <c r="Q865" s="25"/>
      <c r="R865"/>
      <c r="S865" s="30"/>
    </row>
    <row r="866" spans="2:19" s="27" customFormat="1" x14ac:dyDescent="0.45">
      <c r="B866"/>
      <c r="C866"/>
      <c r="D866"/>
      <c r="E866"/>
      <c r="F866"/>
      <c r="G866"/>
      <c r="H866" s="2"/>
      <c r="I866" s="2"/>
      <c r="J866" s="2"/>
      <c r="K866" s="2"/>
      <c r="L866" s="25"/>
      <c r="M866" s="25"/>
      <c r="N866" s="26"/>
      <c r="O866" s="25"/>
      <c r="P866" s="25"/>
      <c r="Q866" s="25"/>
      <c r="R866"/>
      <c r="S866" s="30"/>
    </row>
    <row r="867" spans="2:19" s="27" customFormat="1" x14ac:dyDescent="0.45">
      <c r="B867"/>
      <c r="C867"/>
      <c r="D867"/>
      <c r="E867"/>
      <c r="F867"/>
      <c r="G867"/>
      <c r="H867" s="2"/>
      <c r="I867" s="2"/>
      <c r="J867" s="2"/>
      <c r="K867" s="2"/>
      <c r="L867" s="25"/>
      <c r="M867" s="25"/>
      <c r="N867" s="26"/>
      <c r="O867" s="25"/>
      <c r="P867" s="25"/>
      <c r="Q867" s="25"/>
      <c r="R867"/>
      <c r="S867" s="30"/>
    </row>
    <row r="868" spans="2:19" s="27" customFormat="1" x14ac:dyDescent="0.45">
      <c r="B868"/>
      <c r="C868"/>
      <c r="D868"/>
      <c r="E868"/>
      <c r="F868"/>
      <c r="G868"/>
      <c r="H868" s="2"/>
      <c r="I868" s="2"/>
      <c r="J868" s="2"/>
      <c r="K868" s="2"/>
      <c r="L868" s="25"/>
      <c r="M868" s="25"/>
      <c r="N868" s="26"/>
      <c r="O868" s="25"/>
      <c r="P868" s="25"/>
      <c r="Q868" s="25"/>
      <c r="R868"/>
      <c r="S868" s="30"/>
    </row>
    <row r="869" spans="2:19" s="27" customFormat="1" x14ac:dyDescent="0.45">
      <c r="B869"/>
      <c r="C869"/>
      <c r="D869"/>
      <c r="E869"/>
      <c r="F869"/>
      <c r="G869"/>
      <c r="H869" s="2"/>
      <c r="I869" s="2"/>
      <c r="J869" s="2"/>
      <c r="K869" s="2"/>
      <c r="L869" s="25"/>
      <c r="M869" s="25"/>
      <c r="N869" s="26"/>
      <c r="O869" s="25"/>
      <c r="P869" s="25"/>
      <c r="Q869" s="25"/>
      <c r="R869"/>
      <c r="S869" s="30"/>
    </row>
    <row r="870" spans="2:19" s="27" customFormat="1" x14ac:dyDescent="0.45">
      <c r="B870"/>
      <c r="C870"/>
      <c r="D870"/>
      <c r="E870"/>
      <c r="F870"/>
      <c r="G870"/>
      <c r="H870" s="2"/>
      <c r="I870" s="2"/>
      <c r="J870" s="2"/>
      <c r="K870" s="2"/>
      <c r="L870" s="25"/>
      <c r="M870" s="25"/>
      <c r="N870" s="26"/>
      <c r="O870" s="25"/>
      <c r="P870" s="25"/>
      <c r="Q870" s="25"/>
      <c r="R870"/>
      <c r="S870" s="30"/>
    </row>
    <row r="871" spans="2:19" s="27" customFormat="1" x14ac:dyDescent="0.45">
      <c r="B871"/>
      <c r="C871"/>
      <c r="D871"/>
      <c r="E871"/>
      <c r="F871"/>
      <c r="G871"/>
      <c r="H871" s="2"/>
      <c r="I871" s="2"/>
      <c r="J871" s="2"/>
      <c r="K871" s="2"/>
      <c r="L871" s="25"/>
      <c r="M871" s="25"/>
      <c r="N871" s="26"/>
      <c r="O871" s="25"/>
      <c r="P871" s="25"/>
      <c r="Q871" s="25"/>
      <c r="R871"/>
      <c r="S871" s="30"/>
    </row>
    <row r="872" spans="2:19" s="27" customFormat="1" x14ac:dyDescent="0.45">
      <c r="B872"/>
      <c r="C872"/>
      <c r="D872"/>
      <c r="E872"/>
      <c r="F872"/>
      <c r="G872"/>
      <c r="H872" s="2"/>
      <c r="I872" s="2"/>
      <c r="J872" s="2"/>
      <c r="K872" s="2"/>
      <c r="L872" s="25"/>
      <c r="M872" s="25"/>
      <c r="N872" s="26"/>
      <c r="O872" s="25"/>
      <c r="P872" s="25"/>
      <c r="Q872" s="25"/>
      <c r="R872"/>
      <c r="S872" s="30"/>
    </row>
    <row r="873" spans="2:19" s="27" customFormat="1" x14ac:dyDescent="0.45">
      <c r="B873"/>
      <c r="C873"/>
      <c r="D873"/>
      <c r="E873"/>
      <c r="F873"/>
      <c r="G873"/>
      <c r="H873" s="2"/>
      <c r="I873" s="2"/>
      <c r="J873" s="2"/>
      <c r="K873" s="2"/>
      <c r="L873" s="25"/>
      <c r="M873" s="25"/>
      <c r="N873" s="26"/>
      <c r="O873" s="25"/>
      <c r="P873" s="25"/>
      <c r="Q873" s="25"/>
      <c r="R873"/>
      <c r="S873" s="30"/>
    </row>
    <row r="874" spans="2:19" s="27" customFormat="1" x14ac:dyDescent="0.45">
      <c r="B874"/>
      <c r="C874"/>
      <c r="D874"/>
      <c r="E874"/>
      <c r="F874"/>
      <c r="G874"/>
      <c r="H874" s="2"/>
      <c r="I874" s="2"/>
      <c r="J874" s="2"/>
      <c r="K874" s="2"/>
      <c r="L874" s="25"/>
      <c r="M874" s="25"/>
      <c r="N874" s="26"/>
      <c r="O874" s="25"/>
      <c r="P874" s="25"/>
      <c r="Q874" s="25"/>
      <c r="R874"/>
      <c r="S874" s="30"/>
    </row>
    <row r="875" spans="2:19" s="27" customFormat="1" x14ac:dyDescent="0.45">
      <c r="B875"/>
      <c r="C875"/>
      <c r="D875"/>
      <c r="E875"/>
      <c r="F875"/>
      <c r="G875"/>
      <c r="H875" s="2"/>
      <c r="I875" s="2"/>
      <c r="J875" s="2"/>
      <c r="K875" s="2"/>
      <c r="L875" s="25"/>
      <c r="M875" s="25"/>
      <c r="N875" s="26"/>
      <c r="O875" s="25"/>
      <c r="P875" s="25"/>
      <c r="Q875" s="25"/>
      <c r="R875"/>
      <c r="S875" s="30"/>
    </row>
    <row r="876" spans="2:19" s="27" customFormat="1" x14ac:dyDescent="0.45">
      <c r="B876"/>
      <c r="C876"/>
      <c r="D876"/>
      <c r="E876"/>
      <c r="F876"/>
      <c r="G876"/>
      <c r="H876" s="2"/>
      <c r="I876" s="2"/>
      <c r="J876" s="2"/>
      <c r="K876" s="2"/>
      <c r="L876" s="25"/>
      <c r="M876" s="25"/>
      <c r="N876" s="26"/>
      <c r="O876" s="25"/>
      <c r="P876" s="25"/>
      <c r="Q876" s="25"/>
      <c r="R876"/>
      <c r="S876" s="30"/>
    </row>
    <row r="877" spans="2:19" s="27" customFormat="1" x14ac:dyDescent="0.45">
      <c r="B877"/>
      <c r="C877"/>
      <c r="D877"/>
      <c r="E877"/>
      <c r="F877"/>
      <c r="G877"/>
      <c r="H877" s="2"/>
      <c r="I877" s="2"/>
      <c r="J877" s="2"/>
      <c r="K877" s="2"/>
      <c r="L877" s="25"/>
      <c r="M877" s="25"/>
      <c r="N877" s="26"/>
      <c r="O877" s="25"/>
      <c r="P877" s="25"/>
      <c r="Q877" s="25"/>
      <c r="R877"/>
      <c r="S877" s="30"/>
    </row>
    <row r="878" spans="2:19" s="27" customFormat="1" x14ac:dyDescent="0.45">
      <c r="B878"/>
      <c r="C878"/>
      <c r="D878"/>
      <c r="E878"/>
      <c r="F878"/>
      <c r="G878"/>
      <c r="H878" s="2"/>
      <c r="I878" s="2"/>
      <c r="J878" s="2"/>
      <c r="K878" s="2"/>
      <c r="L878" s="25"/>
      <c r="M878" s="25"/>
      <c r="N878" s="26"/>
      <c r="O878" s="25"/>
      <c r="P878" s="25"/>
      <c r="Q878" s="25"/>
      <c r="R878"/>
      <c r="S878" s="30"/>
    </row>
    <row r="879" spans="2:19" s="27" customFormat="1" x14ac:dyDescent="0.45">
      <c r="B879"/>
      <c r="C879"/>
      <c r="D879"/>
      <c r="E879"/>
      <c r="F879"/>
      <c r="G879"/>
      <c r="H879" s="2"/>
      <c r="I879" s="2"/>
      <c r="J879" s="2"/>
      <c r="K879" s="2"/>
      <c r="L879" s="25"/>
      <c r="M879" s="25"/>
      <c r="N879" s="26"/>
      <c r="O879" s="25"/>
      <c r="P879" s="25"/>
      <c r="Q879" s="25"/>
      <c r="R879"/>
      <c r="S879" s="30"/>
    </row>
    <row r="880" spans="2:19" s="27" customFormat="1" x14ac:dyDescent="0.45">
      <c r="B880"/>
      <c r="C880"/>
      <c r="D880"/>
      <c r="E880"/>
      <c r="F880"/>
      <c r="G880"/>
      <c r="H880" s="2"/>
      <c r="I880" s="2"/>
      <c r="J880" s="2"/>
      <c r="K880" s="2"/>
      <c r="L880" s="25"/>
      <c r="M880" s="25"/>
      <c r="N880" s="26"/>
      <c r="O880" s="25"/>
      <c r="P880" s="25"/>
      <c r="Q880" s="25"/>
      <c r="R880"/>
      <c r="S880" s="30"/>
    </row>
    <row r="881" spans="2:19" s="27" customFormat="1" x14ac:dyDescent="0.45">
      <c r="B881"/>
      <c r="C881"/>
      <c r="D881"/>
      <c r="E881"/>
      <c r="F881"/>
      <c r="G881"/>
      <c r="H881" s="2"/>
      <c r="I881" s="2"/>
      <c r="J881" s="2"/>
      <c r="K881" s="2"/>
      <c r="L881" s="25"/>
      <c r="M881" s="25"/>
      <c r="N881" s="26"/>
      <c r="O881" s="25"/>
      <c r="P881" s="25"/>
      <c r="Q881" s="25"/>
      <c r="R881"/>
      <c r="S881" s="30"/>
    </row>
    <row r="882" spans="2:19" s="27" customFormat="1" x14ac:dyDescent="0.45">
      <c r="B882"/>
      <c r="C882"/>
      <c r="D882"/>
      <c r="E882"/>
      <c r="F882"/>
      <c r="G882"/>
      <c r="H882" s="2"/>
      <c r="I882" s="2"/>
      <c r="J882" s="2"/>
      <c r="K882" s="2"/>
      <c r="L882" s="25"/>
      <c r="M882" s="25"/>
      <c r="N882" s="26"/>
      <c r="O882" s="25"/>
      <c r="P882" s="25"/>
      <c r="Q882" s="25"/>
      <c r="R882"/>
      <c r="S882" s="30"/>
    </row>
    <row r="883" spans="2:19" s="27" customFormat="1" x14ac:dyDescent="0.45">
      <c r="B883"/>
      <c r="C883"/>
      <c r="D883"/>
      <c r="E883"/>
      <c r="F883"/>
      <c r="G883"/>
      <c r="H883" s="2"/>
      <c r="I883" s="2"/>
      <c r="J883" s="2"/>
      <c r="K883" s="2"/>
      <c r="L883" s="25"/>
      <c r="M883" s="25"/>
      <c r="N883" s="26"/>
      <c r="O883" s="25"/>
      <c r="P883" s="25"/>
      <c r="Q883" s="25"/>
      <c r="R883"/>
      <c r="S883" s="30"/>
    </row>
    <row r="884" spans="2:19" s="27" customFormat="1" x14ac:dyDescent="0.45">
      <c r="B884"/>
      <c r="C884"/>
      <c r="D884"/>
      <c r="E884"/>
      <c r="F884"/>
      <c r="G884"/>
      <c r="H884" s="2"/>
      <c r="I884" s="2"/>
      <c r="J884" s="2"/>
      <c r="K884" s="2"/>
      <c r="L884" s="25"/>
      <c r="M884" s="25"/>
      <c r="N884" s="26"/>
      <c r="O884" s="25"/>
      <c r="P884" s="25"/>
      <c r="Q884" s="25"/>
      <c r="R884"/>
      <c r="S884" s="30"/>
    </row>
    <row r="885" spans="2:19" s="27" customFormat="1" x14ac:dyDescent="0.45">
      <c r="B885"/>
      <c r="C885"/>
      <c r="D885"/>
      <c r="E885"/>
      <c r="F885"/>
      <c r="G885"/>
      <c r="H885" s="2"/>
      <c r="I885" s="2"/>
      <c r="J885" s="2"/>
      <c r="K885" s="2"/>
      <c r="L885" s="25"/>
      <c r="M885" s="25"/>
      <c r="N885" s="26"/>
      <c r="O885" s="25"/>
      <c r="P885" s="25"/>
      <c r="Q885" s="25"/>
      <c r="R885"/>
      <c r="S885" s="30"/>
    </row>
    <row r="886" spans="2:19" s="27" customFormat="1" x14ac:dyDescent="0.45">
      <c r="B886"/>
      <c r="C886"/>
      <c r="D886"/>
      <c r="E886"/>
      <c r="F886"/>
      <c r="G886"/>
      <c r="H886" s="2"/>
      <c r="I886" s="2"/>
      <c r="J886" s="2"/>
      <c r="K886" s="2"/>
      <c r="L886" s="25"/>
      <c r="M886" s="25"/>
      <c r="N886" s="26"/>
      <c r="O886" s="25"/>
      <c r="P886" s="25"/>
      <c r="Q886" s="25"/>
      <c r="R886"/>
      <c r="S886" s="30"/>
    </row>
    <row r="887" spans="2:19" s="27" customFormat="1" x14ac:dyDescent="0.45">
      <c r="B887"/>
      <c r="C887"/>
      <c r="D887"/>
      <c r="E887"/>
      <c r="F887"/>
      <c r="G887"/>
      <c r="H887" s="2"/>
      <c r="I887" s="2"/>
      <c r="J887" s="2"/>
      <c r="K887" s="2"/>
      <c r="L887" s="25"/>
      <c r="M887" s="25"/>
      <c r="N887" s="26"/>
      <c r="O887" s="25"/>
      <c r="P887" s="25"/>
      <c r="Q887" s="25"/>
      <c r="R887"/>
      <c r="S887" s="30"/>
    </row>
    <row r="888" spans="2:19" s="27" customFormat="1" x14ac:dyDescent="0.45">
      <c r="B888"/>
      <c r="C888"/>
      <c r="D888"/>
      <c r="E888"/>
      <c r="F888"/>
      <c r="G888"/>
      <c r="H888" s="2"/>
      <c r="I888" s="2"/>
      <c r="J888" s="2"/>
      <c r="K888" s="2"/>
      <c r="L888" s="25"/>
      <c r="M888" s="25"/>
      <c r="N888" s="26"/>
      <c r="O888" s="25"/>
      <c r="P888" s="25"/>
      <c r="Q888" s="25"/>
      <c r="R888"/>
      <c r="S888" s="30"/>
    </row>
    <row r="889" spans="2:19" s="27" customFormat="1" x14ac:dyDescent="0.45">
      <c r="B889"/>
      <c r="C889"/>
      <c r="D889"/>
      <c r="E889"/>
      <c r="F889"/>
      <c r="G889"/>
      <c r="H889" s="2"/>
      <c r="I889" s="2"/>
      <c r="J889" s="2"/>
      <c r="K889" s="2"/>
      <c r="L889" s="25"/>
      <c r="M889" s="25"/>
      <c r="N889" s="26"/>
      <c r="O889" s="25"/>
      <c r="P889" s="25"/>
      <c r="Q889" s="25"/>
      <c r="R889"/>
      <c r="S889" s="30"/>
    </row>
    <row r="890" spans="2:19" s="27" customFormat="1" x14ac:dyDescent="0.45">
      <c r="B890"/>
      <c r="C890"/>
      <c r="D890"/>
      <c r="E890"/>
      <c r="F890"/>
      <c r="G890"/>
      <c r="H890" s="2"/>
      <c r="I890" s="2"/>
      <c r="J890" s="2"/>
      <c r="K890" s="2"/>
      <c r="L890" s="25"/>
      <c r="M890" s="25"/>
      <c r="N890" s="26"/>
      <c r="O890" s="25"/>
      <c r="P890" s="25"/>
      <c r="Q890" s="25"/>
      <c r="R890"/>
      <c r="S890" s="30"/>
    </row>
    <row r="891" spans="2:19" s="27" customFormat="1" x14ac:dyDescent="0.45">
      <c r="B891"/>
      <c r="C891"/>
      <c r="D891"/>
      <c r="E891"/>
      <c r="F891"/>
      <c r="G891"/>
      <c r="H891" s="2"/>
      <c r="I891" s="2"/>
      <c r="J891" s="2"/>
      <c r="K891" s="2"/>
      <c r="L891" s="25"/>
      <c r="M891" s="25"/>
      <c r="N891" s="26"/>
      <c r="O891" s="25"/>
      <c r="P891" s="25"/>
      <c r="Q891" s="25"/>
      <c r="R891"/>
      <c r="S891" s="30"/>
    </row>
    <row r="892" spans="2:19" s="27" customFormat="1" x14ac:dyDescent="0.45">
      <c r="B892"/>
      <c r="C892"/>
      <c r="D892"/>
      <c r="E892"/>
      <c r="F892"/>
      <c r="G892"/>
      <c r="H892" s="2"/>
      <c r="I892" s="2"/>
      <c r="J892" s="2"/>
      <c r="K892" s="2"/>
      <c r="L892" s="25"/>
      <c r="M892" s="25"/>
      <c r="N892" s="26"/>
      <c r="O892" s="25"/>
      <c r="P892" s="25"/>
      <c r="Q892" s="25"/>
      <c r="R892"/>
      <c r="S892" s="30"/>
    </row>
    <row r="893" spans="2:19" s="27" customFormat="1" x14ac:dyDescent="0.45">
      <c r="B893"/>
      <c r="C893"/>
      <c r="D893"/>
      <c r="E893"/>
      <c r="F893"/>
      <c r="G893"/>
      <c r="H893" s="2"/>
      <c r="I893" s="2"/>
      <c r="J893" s="2"/>
      <c r="K893" s="2"/>
      <c r="L893" s="25"/>
      <c r="M893" s="25"/>
      <c r="N893" s="26"/>
      <c r="O893" s="25"/>
      <c r="P893" s="25"/>
      <c r="Q893" s="25"/>
      <c r="R893"/>
      <c r="S893" s="30"/>
    </row>
    <row r="894" spans="2:19" s="27" customFormat="1" x14ac:dyDescent="0.45">
      <c r="B894"/>
      <c r="C894"/>
      <c r="D894"/>
      <c r="E894"/>
      <c r="F894"/>
      <c r="G894"/>
      <c r="H894" s="2"/>
      <c r="I894" s="2"/>
      <c r="J894" s="2"/>
      <c r="K894" s="2"/>
      <c r="L894" s="25"/>
      <c r="M894" s="25"/>
      <c r="N894" s="26"/>
      <c r="O894" s="25"/>
      <c r="P894" s="25"/>
      <c r="Q894" s="25"/>
      <c r="R894"/>
      <c r="S894" s="30"/>
    </row>
    <row r="895" spans="2:19" s="27" customFormat="1" x14ac:dyDescent="0.45">
      <c r="B895"/>
      <c r="C895"/>
      <c r="D895"/>
      <c r="E895"/>
      <c r="F895"/>
      <c r="G895"/>
      <c r="H895" s="2"/>
      <c r="I895" s="2"/>
      <c r="J895" s="2"/>
      <c r="K895" s="2"/>
      <c r="L895" s="25"/>
      <c r="M895" s="25"/>
      <c r="N895" s="26"/>
      <c r="O895" s="25"/>
      <c r="P895" s="25"/>
      <c r="Q895" s="25"/>
      <c r="R895"/>
      <c r="S895" s="30"/>
    </row>
    <row r="896" spans="2:19" s="27" customFormat="1" x14ac:dyDescent="0.45">
      <c r="B896"/>
      <c r="C896"/>
      <c r="D896"/>
      <c r="E896"/>
      <c r="F896"/>
      <c r="G896"/>
      <c r="H896" s="2"/>
      <c r="I896" s="2"/>
      <c r="J896" s="2"/>
      <c r="K896" s="2"/>
      <c r="L896" s="25"/>
      <c r="M896" s="25"/>
      <c r="N896" s="26"/>
      <c r="O896" s="25"/>
      <c r="P896" s="25"/>
      <c r="Q896" s="25"/>
      <c r="R896"/>
      <c r="S896" s="30"/>
    </row>
    <row r="897" spans="2:19" s="27" customFormat="1" x14ac:dyDescent="0.45">
      <c r="B897"/>
      <c r="C897"/>
      <c r="D897"/>
      <c r="E897"/>
      <c r="F897"/>
      <c r="G897"/>
      <c r="H897" s="2"/>
      <c r="I897" s="2"/>
      <c r="J897" s="2"/>
      <c r="K897" s="2"/>
      <c r="L897" s="25"/>
      <c r="M897" s="25"/>
      <c r="N897" s="26"/>
      <c r="O897" s="25"/>
      <c r="P897" s="25"/>
      <c r="Q897" s="25"/>
      <c r="R897"/>
      <c r="S897" s="30"/>
    </row>
    <row r="898" spans="2:19" s="27" customFormat="1" x14ac:dyDescent="0.45">
      <c r="B898"/>
      <c r="C898"/>
      <c r="D898"/>
      <c r="E898"/>
      <c r="F898"/>
      <c r="G898"/>
      <c r="H898" s="2"/>
      <c r="I898" s="2"/>
      <c r="J898" s="2"/>
      <c r="K898" s="2"/>
      <c r="L898" s="25"/>
      <c r="M898" s="25"/>
      <c r="N898" s="26"/>
      <c r="O898" s="25"/>
      <c r="P898" s="25"/>
      <c r="Q898" s="25"/>
      <c r="R898"/>
      <c r="S898" s="30"/>
    </row>
    <row r="899" spans="2:19" s="27" customFormat="1" x14ac:dyDescent="0.45">
      <c r="B899"/>
      <c r="C899"/>
      <c r="D899"/>
      <c r="E899"/>
      <c r="F899"/>
      <c r="G899"/>
      <c r="H899" s="2"/>
      <c r="I899" s="2"/>
      <c r="J899" s="2"/>
      <c r="K899" s="2"/>
      <c r="L899" s="25"/>
      <c r="M899" s="25"/>
      <c r="N899" s="26"/>
      <c r="O899" s="25"/>
      <c r="P899" s="25"/>
      <c r="Q899" s="25"/>
      <c r="R899"/>
      <c r="S899" s="30"/>
    </row>
    <row r="900" spans="2:19" s="27" customFormat="1" x14ac:dyDescent="0.45">
      <c r="B900"/>
      <c r="C900"/>
      <c r="D900"/>
      <c r="E900"/>
      <c r="F900"/>
      <c r="G900"/>
      <c r="H900" s="2"/>
      <c r="I900" s="2"/>
      <c r="J900" s="2"/>
      <c r="K900" s="2"/>
      <c r="L900" s="25"/>
      <c r="M900" s="25"/>
      <c r="N900" s="26"/>
      <c r="O900" s="25"/>
      <c r="P900" s="25"/>
      <c r="Q900" s="25"/>
      <c r="R900"/>
      <c r="S900" s="30"/>
    </row>
    <row r="901" spans="2:19" s="27" customFormat="1" x14ac:dyDescent="0.45">
      <c r="B901"/>
      <c r="C901"/>
      <c r="D901"/>
      <c r="E901"/>
      <c r="F901"/>
      <c r="G901"/>
      <c r="H901" s="2"/>
      <c r="I901" s="2"/>
      <c r="J901" s="2"/>
      <c r="K901" s="2"/>
      <c r="L901" s="25"/>
      <c r="M901" s="25"/>
      <c r="N901" s="26"/>
      <c r="O901" s="25"/>
      <c r="P901" s="25"/>
      <c r="Q901" s="25"/>
      <c r="R901"/>
      <c r="S901" s="30"/>
    </row>
    <row r="902" spans="2:19" s="27" customFormat="1" x14ac:dyDescent="0.45">
      <c r="B902"/>
      <c r="C902"/>
      <c r="D902"/>
      <c r="E902"/>
      <c r="F902"/>
      <c r="G902"/>
      <c r="H902" s="2"/>
      <c r="I902" s="2"/>
      <c r="J902" s="2"/>
      <c r="K902" s="2"/>
      <c r="L902" s="25"/>
      <c r="M902" s="25"/>
      <c r="N902" s="26"/>
      <c r="O902" s="25"/>
      <c r="P902" s="25"/>
      <c r="Q902" s="25"/>
      <c r="R902"/>
      <c r="S902" s="30"/>
    </row>
    <row r="903" spans="2:19" s="27" customFormat="1" x14ac:dyDescent="0.45">
      <c r="B903"/>
      <c r="C903"/>
      <c r="D903"/>
      <c r="E903"/>
      <c r="F903"/>
      <c r="G903"/>
      <c r="H903" s="2"/>
      <c r="I903" s="2"/>
      <c r="J903" s="2"/>
      <c r="K903" s="2"/>
      <c r="L903" s="25"/>
      <c r="M903" s="25"/>
      <c r="N903" s="26"/>
      <c r="O903" s="25"/>
      <c r="P903" s="25"/>
      <c r="Q903" s="25"/>
      <c r="R903"/>
      <c r="S903" s="30"/>
    </row>
    <row r="904" spans="2:19" s="27" customFormat="1" x14ac:dyDescent="0.45">
      <c r="B904"/>
      <c r="C904"/>
      <c r="D904"/>
      <c r="E904"/>
      <c r="F904"/>
      <c r="G904"/>
      <c r="H904" s="2"/>
      <c r="I904" s="2"/>
      <c r="J904" s="2"/>
      <c r="K904" s="2"/>
      <c r="L904" s="25"/>
      <c r="M904" s="25"/>
      <c r="N904" s="26"/>
      <c r="O904" s="25"/>
      <c r="P904" s="25"/>
      <c r="Q904" s="25"/>
      <c r="R904"/>
      <c r="S904" s="30"/>
    </row>
    <row r="905" spans="2:19" s="27" customFormat="1" x14ac:dyDescent="0.45">
      <c r="B905"/>
      <c r="C905"/>
      <c r="D905"/>
      <c r="E905"/>
      <c r="F905"/>
      <c r="G905"/>
      <c r="H905" s="2"/>
      <c r="I905" s="2"/>
      <c r="J905" s="2"/>
      <c r="K905" s="2"/>
      <c r="L905" s="25"/>
      <c r="M905" s="25"/>
      <c r="N905" s="26"/>
      <c r="O905" s="25"/>
      <c r="P905" s="25"/>
      <c r="Q905" s="25"/>
      <c r="R905"/>
      <c r="S905" s="30"/>
    </row>
    <row r="906" spans="2:19" s="27" customFormat="1" x14ac:dyDescent="0.45">
      <c r="B906"/>
      <c r="C906"/>
      <c r="D906"/>
      <c r="E906"/>
      <c r="F906"/>
      <c r="G906"/>
      <c r="H906" s="2"/>
      <c r="I906" s="2"/>
      <c r="J906" s="2"/>
      <c r="K906" s="2"/>
      <c r="L906" s="25"/>
      <c r="M906" s="25"/>
      <c r="N906" s="26"/>
      <c r="O906" s="25"/>
      <c r="P906" s="25"/>
      <c r="Q906" s="25"/>
      <c r="R906"/>
      <c r="S906" s="30"/>
    </row>
    <row r="907" spans="2:19" s="27" customFormat="1" x14ac:dyDescent="0.45">
      <c r="B907"/>
      <c r="C907"/>
      <c r="D907"/>
      <c r="E907"/>
      <c r="F907"/>
      <c r="G907"/>
      <c r="H907" s="2"/>
      <c r="I907" s="2"/>
      <c r="J907" s="2"/>
      <c r="K907" s="2"/>
      <c r="L907" s="25"/>
      <c r="M907" s="25"/>
      <c r="N907" s="26"/>
      <c r="O907" s="25"/>
      <c r="P907" s="25"/>
      <c r="Q907" s="25"/>
      <c r="R907"/>
      <c r="S907" s="30"/>
    </row>
    <row r="908" spans="2:19" s="27" customFormat="1" x14ac:dyDescent="0.45">
      <c r="B908"/>
      <c r="C908"/>
      <c r="D908"/>
      <c r="E908"/>
      <c r="F908"/>
      <c r="G908"/>
      <c r="H908" s="2"/>
      <c r="I908" s="2"/>
      <c r="J908" s="2"/>
      <c r="K908" s="2"/>
      <c r="L908" s="25"/>
      <c r="M908" s="25"/>
      <c r="N908" s="26"/>
      <c r="O908" s="25"/>
      <c r="P908" s="25"/>
      <c r="Q908" s="25"/>
      <c r="R908"/>
      <c r="S908" s="30"/>
    </row>
    <row r="909" spans="2:19" s="27" customFormat="1" x14ac:dyDescent="0.45">
      <c r="B909"/>
      <c r="C909"/>
      <c r="D909"/>
      <c r="E909"/>
      <c r="F909"/>
      <c r="G909"/>
      <c r="H909" s="2"/>
      <c r="I909" s="2"/>
      <c r="J909" s="2"/>
      <c r="K909" s="2"/>
      <c r="L909" s="25"/>
      <c r="M909" s="25"/>
      <c r="N909" s="26"/>
      <c r="O909" s="25"/>
      <c r="P909" s="25"/>
      <c r="Q909" s="25"/>
      <c r="R909"/>
      <c r="S909" s="30"/>
    </row>
    <row r="910" spans="2:19" s="27" customFormat="1" x14ac:dyDescent="0.45">
      <c r="B910"/>
      <c r="C910"/>
      <c r="D910"/>
      <c r="E910"/>
      <c r="F910"/>
      <c r="G910"/>
      <c r="H910" s="2"/>
      <c r="I910" s="2"/>
      <c r="J910" s="2"/>
      <c r="K910" s="2"/>
      <c r="L910" s="25"/>
      <c r="M910" s="25"/>
      <c r="N910" s="26"/>
      <c r="O910" s="25"/>
      <c r="P910" s="25"/>
      <c r="Q910" s="25"/>
      <c r="R910"/>
      <c r="S910" s="30"/>
    </row>
    <row r="911" spans="2:19" s="27" customFormat="1" x14ac:dyDescent="0.45">
      <c r="B911"/>
      <c r="C911"/>
      <c r="D911"/>
      <c r="E911"/>
      <c r="F911"/>
      <c r="G911"/>
      <c r="H911" s="2"/>
      <c r="I911" s="2"/>
      <c r="J911" s="2"/>
      <c r="K911" s="2"/>
      <c r="L911" s="25"/>
      <c r="M911" s="25"/>
      <c r="N911" s="26"/>
      <c r="O911" s="25"/>
      <c r="P911" s="25"/>
      <c r="Q911" s="25"/>
      <c r="R911"/>
      <c r="S911" s="30"/>
    </row>
    <row r="912" spans="2:19" s="27" customFormat="1" x14ac:dyDescent="0.45">
      <c r="B912"/>
      <c r="C912"/>
      <c r="D912"/>
      <c r="E912"/>
      <c r="F912"/>
      <c r="G912"/>
      <c r="H912" s="2"/>
      <c r="I912" s="2"/>
      <c r="J912" s="2"/>
      <c r="K912" s="2"/>
      <c r="L912" s="25"/>
      <c r="M912" s="25"/>
      <c r="N912" s="26"/>
      <c r="O912" s="25"/>
      <c r="P912" s="25"/>
      <c r="Q912" s="25"/>
      <c r="R912"/>
      <c r="S912" s="30"/>
    </row>
    <row r="913" spans="2:19" s="27" customFormat="1" x14ac:dyDescent="0.45">
      <c r="B913"/>
      <c r="C913"/>
      <c r="D913"/>
      <c r="E913"/>
      <c r="F913"/>
      <c r="G913"/>
      <c r="H913" s="2"/>
      <c r="I913" s="2"/>
      <c r="J913" s="2"/>
      <c r="K913" s="2"/>
      <c r="L913" s="25"/>
      <c r="M913" s="25"/>
      <c r="N913" s="26"/>
      <c r="O913" s="25"/>
      <c r="P913" s="25"/>
      <c r="Q913" s="25"/>
      <c r="R913"/>
      <c r="S913" s="30"/>
    </row>
    <row r="914" spans="2:19" s="27" customFormat="1" x14ac:dyDescent="0.45">
      <c r="B914"/>
      <c r="C914"/>
      <c r="D914"/>
      <c r="E914"/>
      <c r="F914"/>
      <c r="G914"/>
      <c r="H914" s="2"/>
      <c r="I914" s="2"/>
      <c r="J914" s="2"/>
      <c r="K914" s="2"/>
      <c r="L914" s="25"/>
      <c r="M914" s="25"/>
      <c r="N914" s="26"/>
      <c r="O914" s="25"/>
      <c r="P914" s="25"/>
      <c r="Q914" s="25"/>
      <c r="R914"/>
      <c r="S914" s="30"/>
    </row>
    <row r="915" spans="2:19" s="27" customFormat="1" x14ac:dyDescent="0.45">
      <c r="B915"/>
      <c r="C915"/>
      <c r="D915"/>
      <c r="E915"/>
      <c r="F915"/>
      <c r="G915"/>
      <c r="H915" s="2"/>
      <c r="I915" s="2"/>
      <c r="J915" s="2"/>
      <c r="K915" s="2"/>
      <c r="L915" s="25"/>
      <c r="M915" s="25"/>
      <c r="N915" s="26"/>
      <c r="O915" s="25"/>
      <c r="P915" s="25"/>
      <c r="Q915" s="25"/>
      <c r="R915"/>
      <c r="S915" s="30"/>
    </row>
    <row r="916" spans="2:19" s="27" customFormat="1" x14ac:dyDescent="0.45">
      <c r="B916"/>
      <c r="C916"/>
      <c r="D916"/>
      <c r="E916"/>
      <c r="F916"/>
      <c r="G916"/>
      <c r="H916" s="2"/>
      <c r="I916" s="2"/>
      <c r="J916" s="2"/>
      <c r="K916" s="2"/>
      <c r="L916" s="25"/>
      <c r="M916" s="25"/>
      <c r="N916" s="26"/>
      <c r="O916" s="25"/>
      <c r="P916" s="25"/>
      <c r="Q916" s="25"/>
      <c r="R916"/>
      <c r="S916" s="30"/>
    </row>
    <row r="917" spans="2:19" s="27" customFormat="1" x14ac:dyDescent="0.45">
      <c r="B917"/>
      <c r="C917"/>
      <c r="D917"/>
      <c r="E917"/>
      <c r="F917"/>
      <c r="G917"/>
      <c r="H917" s="2"/>
      <c r="I917" s="2"/>
      <c r="J917" s="2"/>
      <c r="K917" s="2"/>
      <c r="L917" s="25"/>
      <c r="M917" s="25"/>
      <c r="N917" s="26"/>
      <c r="O917" s="25"/>
      <c r="P917" s="25"/>
      <c r="Q917" s="25"/>
      <c r="R917"/>
      <c r="S917" s="30"/>
    </row>
    <row r="918" spans="2:19" s="27" customFormat="1" x14ac:dyDescent="0.45">
      <c r="B918"/>
      <c r="C918"/>
      <c r="D918"/>
      <c r="E918"/>
      <c r="F918"/>
      <c r="G918"/>
      <c r="H918" s="2"/>
      <c r="I918" s="2"/>
      <c r="J918" s="2"/>
      <c r="K918" s="2"/>
      <c r="L918" s="25"/>
      <c r="M918" s="25"/>
      <c r="N918" s="26"/>
      <c r="O918" s="25"/>
      <c r="P918" s="25"/>
      <c r="Q918" s="25"/>
      <c r="R918"/>
      <c r="S918" s="30"/>
    </row>
    <row r="919" spans="2:19" s="27" customFormat="1" x14ac:dyDescent="0.45">
      <c r="B919"/>
      <c r="C919"/>
      <c r="D919"/>
      <c r="E919"/>
      <c r="F919"/>
      <c r="G919"/>
      <c r="H919" s="2"/>
      <c r="I919" s="2"/>
      <c r="J919" s="2"/>
      <c r="K919" s="2"/>
      <c r="L919" s="25"/>
      <c r="M919" s="25"/>
      <c r="N919" s="26"/>
      <c r="O919" s="25"/>
      <c r="P919" s="25"/>
      <c r="Q919" s="25"/>
      <c r="R919"/>
      <c r="S919" s="30"/>
    </row>
    <row r="920" spans="2:19" s="27" customFormat="1" x14ac:dyDescent="0.45">
      <c r="B920"/>
      <c r="C920"/>
      <c r="D920"/>
      <c r="E920"/>
      <c r="F920"/>
      <c r="G920"/>
      <c r="H920" s="2"/>
      <c r="I920" s="2"/>
      <c r="J920" s="2"/>
      <c r="K920" s="2"/>
      <c r="L920" s="25"/>
      <c r="M920" s="25"/>
      <c r="N920" s="26"/>
      <c r="O920" s="25"/>
      <c r="P920" s="25"/>
      <c r="Q920" s="25"/>
      <c r="R920"/>
      <c r="S920" s="30"/>
    </row>
    <row r="921" spans="2:19" s="27" customFormat="1" x14ac:dyDescent="0.45">
      <c r="B921"/>
      <c r="C921"/>
      <c r="D921"/>
      <c r="E921"/>
      <c r="F921"/>
      <c r="G921"/>
      <c r="H921" s="2"/>
      <c r="I921" s="2"/>
      <c r="J921" s="2"/>
      <c r="K921" s="2"/>
      <c r="L921" s="25"/>
      <c r="M921" s="25"/>
      <c r="N921" s="26"/>
      <c r="O921" s="25"/>
      <c r="P921" s="25"/>
      <c r="Q921" s="25"/>
      <c r="R921"/>
      <c r="S921" s="30"/>
    </row>
    <row r="922" spans="2:19" s="27" customFormat="1" x14ac:dyDescent="0.45">
      <c r="B922"/>
      <c r="C922"/>
      <c r="D922"/>
      <c r="E922"/>
      <c r="F922"/>
      <c r="G922"/>
      <c r="H922" s="2"/>
      <c r="I922" s="2"/>
      <c r="J922" s="2"/>
      <c r="K922" s="2"/>
      <c r="L922" s="25"/>
      <c r="M922" s="25"/>
      <c r="N922" s="26"/>
      <c r="O922" s="25"/>
      <c r="P922" s="25"/>
      <c r="Q922" s="25"/>
      <c r="R922"/>
      <c r="S922" s="30"/>
    </row>
    <row r="923" spans="2:19" s="27" customFormat="1" x14ac:dyDescent="0.45">
      <c r="B923"/>
      <c r="C923"/>
      <c r="D923"/>
      <c r="E923"/>
      <c r="F923"/>
      <c r="G923"/>
      <c r="H923" s="2"/>
      <c r="I923" s="2"/>
      <c r="J923" s="2"/>
      <c r="K923" s="2"/>
      <c r="L923" s="25"/>
      <c r="M923" s="25"/>
      <c r="N923" s="26"/>
      <c r="O923" s="25"/>
      <c r="P923" s="25"/>
      <c r="Q923" s="25"/>
      <c r="R923"/>
      <c r="S923" s="30"/>
    </row>
    <row r="924" spans="2:19" s="27" customFormat="1" x14ac:dyDescent="0.45">
      <c r="B924"/>
      <c r="C924"/>
      <c r="D924"/>
      <c r="E924"/>
      <c r="F924"/>
      <c r="G924"/>
      <c r="H924" s="2"/>
      <c r="I924" s="2"/>
      <c r="J924" s="2"/>
      <c r="K924" s="2"/>
      <c r="L924" s="25"/>
      <c r="M924" s="25"/>
      <c r="N924" s="26"/>
      <c r="O924" s="25"/>
      <c r="P924" s="25"/>
      <c r="Q924" s="25"/>
      <c r="R924"/>
      <c r="S924" s="30"/>
    </row>
    <row r="925" spans="2:19" s="27" customFormat="1" x14ac:dyDescent="0.45">
      <c r="B925"/>
      <c r="C925"/>
      <c r="D925"/>
      <c r="E925"/>
      <c r="F925"/>
      <c r="G925"/>
      <c r="H925" s="2"/>
      <c r="I925" s="2"/>
      <c r="J925" s="2"/>
      <c r="K925" s="2"/>
      <c r="L925" s="25"/>
      <c r="M925" s="25"/>
      <c r="N925" s="26"/>
      <c r="O925" s="25"/>
      <c r="P925" s="25"/>
      <c r="Q925" s="25"/>
      <c r="R925"/>
      <c r="S925" s="30"/>
    </row>
    <row r="926" spans="2:19" s="27" customFormat="1" x14ac:dyDescent="0.45">
      <c r="B926"/>
      <c r="C926"/>
      <c r="D926"/>
      <c r="E926"/>
      <c r="F926"/>
      <c r="G926"/>
      <c r="H926" s="2"/>
      <c r="I926" s="2"/>
      <c r="J926" s="2"/>
      <c r="K926" s="2"/>
      <c r="L926" s="25"/>
      <c r="M926" s="25"/>
      <c r="N926" s="26"/>
      <c r="O926" s="25"/>
      <c r="P926" s="25"/>
      <c r="Q926" s="25"/>
      <c r="R926"/>
      <c r="S926" s="30"/>
    </row>
    <row r="927" spans="2:19" s="27" customFormat="1" x14ac:dyDescent="0.45">
      <c r="B927"/>
      <c r="C927"/>
      <c r="D927"/>
      <c r="E927"/>
      <c r="F927"/>
      <c r="G927"/>
      <c r="H927" s="2"/>
      <c r="I927" s="2"/>
      <c r="J927" s="2"/>
      <c r="K927" s="2"/>
      <c r="L927" s="25"/>
      <c r="M927" s="25"/>
      <c r="N927" s="26"/>
      <c r="O927" s="25"/>
      <c r="P927" s="25"/>
      <c r="Q927" s="25"/>
      <c r="R927"/>
      <c r="S927" s="30"/>
    </row>
    <row r="928" spans="2:19" s="27" customFormat="1" x14ac:dyDescent="0.45">
      <c r="B928"/>
      <c r="C928"/>
      <c r="D928"/>
      <c r="E928"/>
      <c r="F928"/>
      <c r="G928"/>
      <c r="H928" s="2"/>
      <c r="I928" s="2"/>
      <c r="J928" s="2"/>
      <c r="K928" s="2"/>
      <c r="L928" s="25"/>
      <c r="M928" s="25"/>
      <c r="N928" s="26"/>
      <c r="O928" s="25"/>
      <c r="P928" s="25"/>
      <c r="Q928" s="25"/>
      <c r="R928"/>
      <c r="S928" s="30"/>
    </row>
    <row r="929" spans="2:19" s="27" customFormat="1" x14ac:dyDescent="0.45">
      <c r="B929"/>
      <c r="C929"/>
      <c r="D929"/>
      <c r="E929"/>
      <c r="F929"/>
      <c r="G929"/>
      <c r="H929" s="2"/>
      <c r="I929" s="2"/>
      <c r="J929" s="2"/>
      <c r="K929" s="2"/>
      <c r="L929" s="25"/>
      <c r="M929" s="25"/>
      <c r="N929" s="26"/>
      <c r="O929" s="25"/>
      <c r="P929" s="25"/>
      <c r="Q929" s="25"/>
      <c r="R929"/>
      <c r="S929" s="30"/>
    </row>
    <row r="930" spans="2:19" s="27" customFormat="1" x14ac:dyDescent="0.45">
      <c r="B930"/>
      <c r="C930"/>
      <c r="D930"/>
      <c r="E930"/>
      <c r="F930"/>
      <c r="G930"/>
      <c r="H930" s="2"/>
      <c r="I930" s="2"/>
      <c r="J930" s="2"/>
      <c r="K930" s="2"/>
      <c r="L930" s="25"/>
      <c r="M930" s="25"/>
      <c r="N930" s="26"/>
      <c r="O930" s="25"/>
      <c r="P930" s="25"/>
      <c r="Q930" s="25"/>
      <c r="R930"/>
      <c r="S930" s="30"/>
    </row>
    <row r="931" spans="2:19" s="27" customFormat="1" x14ac:dyDescent="0.45">
      <c r="B931"/>
      <c r="C931"/>
      <c r="D931"/>
      <c r="E931"/>
      <c r="F931"/>
      <c r="G931"/>
      <c r="H931" s="2"/>
      <c r="I931" s="2"/>
      <c r="J931" s="2"/>
      <c r="K931" s="2"/>
      <c r="L931" s="25"/>
      <c r="M931" s="25"/>
      <c r="N931" s="26"/>
      <c r="O931" s="25"/>
      <c r="P931" s="25"/>
      <c r="Q931" s="25"/>
      <c r="R931"/>
      <c r="S931" s="30"/>
    </row>
    <row r="932" spans="2:19" s="27" customFormat="1" x14ac:dyDescent="0.45">
      <c r="B932"/>
      <c r="C932"/>
      <c r="D932"/>
      <c r="E932"/>
      <c r="F932"/>
      <c r="G932"/>
      <c r="H932" s="2"/>
      <c r="I932" s="2"/>
      <c r="J932" s="2"/>
      <c r="K932" s="2"/>
      <c r="L932" s="25"/>
      <c r="M932" s="25"/>
      <c r="N932" s="26"/>
      <c r="O932" s="25"/>
      <c r="P932" s="25"/>
      <c r="Q932" s="25"/>
      <c r="R932"/>
      <c r="S932" s="30"/>
    </row>
    <row r="933" spans="2:19" s="27" customFormat="1" x14ac:dyDescent="0.45">
      <c r="B933"/>
      <c r="C933"/>
      <c r="D933"/>
      <c r="E933"/>
      <c r="F933"/>
      <c r="G933"/>
      <c r="H933" s="2"/>
      <c r="I933" s="2"/>
      <c r="J933" s="2"/>
      <c r="K933" s="2"/>
      <c r="L933" s="25"/>
      <c r="M933" s="25"/>
      <c r="N933" s="26"/>
      <c r="O933" s="25"/>
      <c r="P933" s="25"/>
      <c r="Q933" s="25"/>
      <c r="R933"/>
      <c r="S933" s="30"/>
    </row>
    <row r="934" spans="2:19" s="27" customFormat="1" x14ac:dyDescent="0.45">
      <c r="B934"/>
      <c r="C934"/>
      <c r="D934"/>
      <c r="E934"/>
      <c r="F934"/>
      <c r="G934"/>
      <c r="H934" s="2"/>
      <c r="I934" s="2"/>
      <c r="J934" s="2"/>
      <c r="K934" s="2"/>
      <c r="L934" s="25"/>
      <c r="M934" s="25"/>
      <c r="N934" s="26"/>
      <c r="O934" s="25"/>
      <c r="P934" s="25"/>
      <c r="Q934" s="25"/>
      <c r="R934"/>
      <c r="S934" s="30"/>
    </row>
    <row r="935" spans="2:19" s="27" customFormat="1" x14ac:dyDescent="0.45">
      <c r="B935"/>
      <c r="C935"/>
      <c r="D935"/>
      <c r="E935"/>
      <c r="F935"/>
      <c r="G935"/>
      <c r="H935" s="2"/>
      <c r="I935" s="2"/>
      <c r="J935" s="2"/>
      <c r="K935" s="2"/>
      <c r="L935" s="25"/>
      <c r="M935" s="25"/>
      <c r="N935" s="26"/>
      <c r="O935" s="25"/>
      <c r="P935" s="25"/>
      <c r="Q935" s="25"/>
      <c r="R935"/>
      <c r="S935" s="30"/>
    </row>
    <row r="936" spans="2:19" s="27" customFormat="1" x14ac:dyDescent="0.45">
      <c r="B936"/>
      <c r="C936"/>
      <c r="D936"/>
      <c r="E936"/>
      <c r="F936"/>
      <c r="G936"/>
      <c r="H936" s="2"/>
      <c r="I936" s="2"/>
      <c r="J936" s="2"/>
      <c r="K936" s="2"/>
      <c r="L936" s="25"/>
      <c r="M936" s="25"/>
      <c r="N936" s="26"/>
      <c r="O936" s="25"/>
      <c r="P936" s="25"/>
      <c r="Q936" s="25"/>
      <c r="R936"/>
      <c r="S936" s="30"/>
    </row>
    <row r="937" spans="2:19" s="27" customFormat="1" x14ac:dyDescent="0.45">
      <c r="B937"/>
      <c r="C937"/>
      <c r="D937"/>
      <c r="E937"/>
      <c r="F937"/>
      <c r="G937"/>
      <c r="H937" s="2"/>
      <c r="I937" s="2"/>
      <c r="J937" s="2"/>
      <c r="K937" s="2"/>
      <c r="L937" s="25"/>
      <c r="M937" s="25"/>
      <c r="N937" s="26"/>
      <c r="O937" s="25"/>
      <c r="P937" s="25"/>
      <c r="Q937" s="25"/>
      <c r="R937"/>
      <c r="S937" s="30"/>
    </row>
    <row r="938" spans="2:19" s="27" customFormat="1" x14ac:dyDescent="0.45">
      <c r="B938"/>
      <c r="C938"/>
      <c r="D938"/>
      <c r="E938"/>
      <c r="F938"/>
      <c r="G938"/>
      <c r="H938" s="2"/>
      <c r="I938" s="2"/>
      <c r="J938" s="2"/>
      <c r="K938" s="2"/>
      <c r="L938" s="25"/>
      <c r="M938" s="25"/>
      <c r="N938" s="26"/>
      <c r="O938" s="25"/>
      <c r="P938" s="25"/>
      <c r="Q938" s="25"/>
      <c r="R938"/>
      <c r="S938" s="30"/>
    </row>
    <row r="939" spans="2:19" s="27" customFormat="1" x14ac:dyDescent="0.45">
      <c r="B939"/>
      <c r="C939"/>
      <c r="D939"/>
      <c r="E939"/>
      <c r="F939"/>
      <c r="G939"/>
      <c r="H939" s="2"/>
      <c r="I939" s="2"/>
      <c r="J939" s="2"/>
      <c r="K939" s="2"/>
      <c r="L939" s="25"/>
      <c r="M939" s="25"/>
      <c r="N939" s="26"/>
      <c r="O939" s="25"/>
      <c r="P939" s="25"/>
      <c r="Q939" s="25"/>
      <c r="R939"/>
      <c r="S939" s="30"/>
    </row>
    <row r="940" spans="2:19" s="27" customFormat="1" x14ac:dyDescent="0.45">
      <c r="B940"/>
      <c r="C940"/>
      <c r="D940"/>
      <c r="E940"/>
      <c r="F940"/>
      <c r="G940"/>
      <c r="H940" s="2"/>
      <c r="I940" s="2"/>
      <c r="J940" s="2"/>
      <c r="K940" s="2"/>
      <c r="L940" s="25"/>
      <c r="M940" s="25"/>
      <c r="N940" s="26"/>
      <c r="O940" s="25"/>
      <c r="P940" s="25"/>
      <c r="Q940" s="25"/>
      <c r="R940"/>
      <c r="S940" s="30"/>
    </row>
    <row r="941" spans="2:19" s="27" customFormat="1" x14ac:dyDescent="0.45">
      <c r="B941"/>
      <c r="C941"/>
      <c r="D941"/>
      <c r="E941"/>
      <c r="F941"/>
      <c r="G941"/>
      <c r="H941" s="2"/>
      <c r="I941" s="2"/>
      <c r="J941" s="2"/>
      <c r="K941" s="2"/>
      <c r="L941" s="25"/>
      <c r="M941" s="25"/>
      <c r="N941" s="26"/>
      <c r="O941" s="25"/>
      <c r="P941" s="25"/>
      <c r="Q941" s="25"/>
      <c r="R941"/>
      <c r="S941" s="30"/>
    </row>
    <row r="942" spans="2:19" s="27" customFormat="1" x14ac:dyDescent="0.45">
      <c r="B942"/>
      <c r="C942"/>
      <c r="D942"/>
      <c r="E942"/>
      <c r="F942"/>
      <c r="G942"/>
      <c r="H942" s="2"/>
      <c r="I942" s="2"/>
      <c r="J942" s="2"/>
      <c r="K942" s="2"/>
      <c r="L942" s="25"/>
      <c r="M942" s="25"/>
      <c r="N942" s="26"/>
      <c r="O942" s="25"/>
      <c r="P942" s="25"/>
      <c r="Q942" s="25"/>
      <c r="R942"/>
      <c r="S942" s="30"/>
    </row>
    <row r="943" spans="2:19" s="27" customFormat="1" x14ac:dyDescent="0.45">
      <c r="B943"/>
      <c r="C943"/>
      <c r="D943"/>
      <c r="E943"/>
      <c r="F943"/>
      <c r="G943"/>
      <c r="H943" s="2"/>
      <c r="I943" s="2"/>
      <c r="J943" s="2"/>
      <c r="K943" s="2"/>
      <c r="L943" s="25"/>
      <c r="M943" s="25"/>
      <c r="N943" s="26"/>
      <c r="O943" s="25"/>
      <c r="P943" s="25"/>
      <c r="Q943" s="25"/>
      <c r="R943"/>
      <c r="S943" s="30"/>
    </row>
    <row r="944" spans="2:19" s="27" customFormat="1" x14ac:dyDescent="0.45">
      <c r="B944"/>
      <c r="C944"/>
      <c r="D944"/>
      <c r="E944"/>
      <c r="F944"/>
      <c r="G944"/>
      <c r="H944" s="2"/>
      <c r="I944" s="2"/>
      <c r="J944" s="2"/>
      <c r="K944" s="2"/>
      <c r="L944" s="25"/>
      <c r="M944" s="25"/>
      <c r="N944" s="26"/>
      <c r="O944" s="25"/>
      <c r="P944" s="25"/>
      <c r="Q944" s="25"/>
      <c r="R944"/>
      <c r="S944" s="30"/>
    </row>
    <row r="945" spans="2:19" s="27" customFormat="1" x14ac:dyDescent="0.45">
      <c r="B945"/>
      <c r="C945"/>
      <c r="D945"/>
      <c r="E945"/>
      <c r="F945"/>
      <c r="G945"/>
      <c r="H945" s="2"/>
      <c r="I945" s="2"/>
      <c r="J945" s="2"/>
      <c r="K945" s="2"/>
      <c r="L945" s="25"/>
      <c r="M945" s="25"/>
      <c r="N945" s="26"/>
      <c r="O945" s="25"/>
      <c r="P945" s="25"/>
      <c r="Q945" s="25"/>
      <c r="R945"/>
      <c r="S945" s="30"/>
    </row>
    <row r="946" spans="2:19" s="27" customFormat="1" x14ac:dyDescent="0.45">
      <c r="B946"/>
      <c r="C946"/>
      <c r="D946"/>
      <c r="E946"/>
      <c r="F946"/>
      <c r="G946"/>
      <c r="H946" s="2"/>
      <c r="I946" s="2"/>
      <c r="J946" s="2"/>
      <c r="K946" s="2"/>
      <c r="L946" s="25"/>
      <c r="M946" s="25"/>
      <c r="N946" s="26"/>
      <c r="O946" s="25"/>
      <c r="P946" s="25"/>
      <c r="Q946" s="25"/>
      <c r="R946"/>
      <c r="S946" s="30"/>
    </row>
    <row r="947" spans="2:19" s="27" customFormat="1" x14ac:dyDescent="0.45">
      <c r="B947"/>
      <c r="C947"/>
      <c r="D947"/>
      <c r="E947"/>
      <c r="F947"/>
      <c r="G947"/>
      <c r="H947" s="2"/>
      <c r="I947" s="2"/>
      <c r="J947" s="2"/>
      <c r="K947" s="2"/>
      <c r="L947" s="25"/>
      <c r="M947" s="25"/>
      <c r="N947" s="26"/>
      <c r="O947" s="25"/>
      <c r="P947" s="25"/>
      <c r="Q947" s="25"/>
      <c r="R947"/>
      <c r="S947" s="30"/>
    </row>
    <row r="948" spans="2:19" s="27" customFormat="1" x14ac:dyDescent="0.45">
      <c r="B948"/>
      <c r="C948"/>
      <c r="D948"/>
      <c r="E948"/>
      <c r="F948"/>
      <c r="G948"/>
      <c r="H948" s="2"/>
      <c r="I948" s="2"/>
      <c r="J948" s="2"/>
      <c r="K948" s="2"/>
      <c r="L948" s="25"/>
      <c r="M948" s="25"/>
      <c r="N948" s="26"/>
      <c r="O948" s="25"/>
      <c r="P948" s="25"/>
      <c r="Q948" s="25"/>
      <c r="R948"/>
      <c r="S948" s="30"/>
    </row>
    <row r="949" spans="2:19" s="27" customFormat="1" x14ac:dyDescent="0.45">
      <c r="B949"/>
      <c r="C949"/>
      <c r="D949"/>
      <c r="E949"/>
      <c r="F949"/>
      <c r="G949"/>
      <c r="H949" s="2"/>
      <c r="I949" s="2"/>
      <c r="J949" s="2"/>
      <c r="K949" s="2"/>
      <c r="L949" s="25"/>
      <c r="M949" s="25"/>
      <c r="N949" s="26"/>
      <c r="O949" s="25"/>
      <c r="P949" s="25"/>
      <c r="Q949" s="25"/>
      <c r="R949"/>
      <c r="S949" s="30"/>
    </row>
    <row r="950" spans="2:19" s="27" customFormat="1" x14ac:dyDescent="0.45">
      <c r="B950"/>
      <c r="C950"/>
      <c r="D950"/>
      <c r="E950"/>
      <c r="F950"/>
      <c r="G950"/>
      <c r="H950" s="2"/>
      <c r="I950" s="2"/>
      <c r="J950" s="2"/>
      <c r="K950" s="2"/>
      <c r="L950" s="25"/>
      <c r="M950" s="25"/>
      <c r="N950" s="26"/>
      <c r="O950" s="25"/>
      <c r="P950" s="25"/>
      <c r="Q950" s="25"/>
      <c r="R950"/>
      <c r="S950" s="30"/>
    </row>
    <row r="951" spans="2:19" s="27" customFormat="1" x14ac:dyDescent="0.45">
      <c r="B951"/>
      <c r="C951"/>
      <c r="D951"/>
      <c r="E951"/>
      <c r="F951"/>
      <c r="G951"/>
      <c r="H951" s="2"/>
      <c r="I951" s="2"/>
      <c r="J951" s="2"/>
      <c r="K951" s="2"/>
      <c r="L951" s="25"/>
      <c r="M951" s="25"/>
      <c r="N951" s="26"/>
      <c r="O951" s="25"/>
      <c r="P951" s="25"/>
      <c r="Q951" s="25"/>
      <c r="R951"/>
      <c r="S951" s="30"/>
    </row>
    <row r="952" spans="2:19" s="27" customFormat="1" x14ac:dyDescent="0.45">
      <c r="B952"/>
      <c r="C952"/>
      <c r="D952"/>
      <c r="E952"/>
      <c r="F952"/>
      <c r="G952"/>
      <c r="H952" s="2"/>
      <c r="I952" s="2"/>
      <c r="J952" s="2"/>
      <c r="K952" s="2"/>
      <c r="L952" s="25"/>
      <c r="M952" s="25"/>
      <c r="N952" s="26"/>
      <c r="O952" s="25"/>
      <c r="P952" s="25"/>
      <c r="Q952" s="25"/>
      <c r="R952"/>
      <c r="S952" s="30"/>
    </row>
    <row r="953" spans="2:19" s="27" customFormat="1" x14ac:dyDescent="0.45">
      <c r="B953"/>
      <c r="C953"/>
      <c r="D953"/>
      <c r="E953"/>
      <c r="F953"/>
      <c r="G953"/>
      <c r="H953" s="2"/>
      <c r="I953" s="2"/>
      <c r="J953" s="2"/>
      <c r="K953" s="2"/>
      <c r="L953" s="25"/>
      <c r="M953" s="25"/>
      <c r="N953" s="26"/>
      <c r="O953" s="25"/>
      <c r="P953" s="25"/>
      <c r="Q953" s="25"/>
      <c r="R953"/>
      <c r="S953" s="30"/>
    </row>
    <row r="954" spans="2:19" s="27" customFormat="1" x14ac:dyDescent="0.45">
      <c r="B954"/>
      <c r="C954"/>
      <c r="D954"/>
      <c r="E954"/>
      <c r="F954"/>
      <c r="G954"/>
      <c r="H954" s="2"/>
      <c r="I954" s="2"/>
      <c r="J954" s="2"/>
      <c r="K954" s="2"/>
      <c r="L954" s="25"/>
      <c r="M954" s="25"/>
      <c r="N954" s="26"/>
      <c r="O954" s="25"/>
      <c r="P954" s="25"/>
      <c r="Q954" s="25"/>
      <c r="R954"/>
      <c r="S954" s="30"/>
    </row>
    <row r="955" spans="2:19" s="27" customFormat="1" x14ac:dyDescent="0.45">
      <c r="B955"/>
      <c r="C955"/>
      <c r="D955"/>
      <c r="E955"/>
      <c r="F955"/>
      <c r="G955"/>
      <c r="H955" s="2"/>
      <c r="I955" s="2"/>
      <c r="J955" s="2"/>
      <c r="K955" s="2"/>
      <c r="L955" s="25"/>
      <c r="M955" s="25"/>
      <c r="N955" s="26"/>
      <c r="O955" s="25"/>
      <c r="P955" s="25"/>
      <c r="Q955" s="25"/>
      <c r="R955"/>
      <c r="S955" s="30"/>
    </row>
    <row r="956" spans="2:19" s="27" customFormat="1" x14ac:dyDescent="0.45">
      <c r="B956"/>
      <c r="C956"/>
      <c r="D956"/>
      <c r="E956"/>
      <c r="F956"/>
      <c r="G956"/>
      <c r="H956" s="2"/>
      <c r="I956" s="2"/>
      <c r="J956" s="2"/>
      <c r="K956" s="2"/>
      <c r="L956" s="25"/>
      <c r="M956" s="25"/>
      <c r="N956" s="26"/>
      <c r="O956" s="25"/>
      <c r="P956" s="25"/>
      <c r="Q956" s="25"/>
      <c r="R956"/>
      <c r="S956" s="30"/>
    </row>
    <row r="957" spans="2:19" s="27" customFormat="1" x14ac:dyDescent="0.45">
      <c r="B957"/>
      <c r="C957"/>
      <c r="D957"/>
      <c r="E957"/>
      <c r="F957"/>
      <c r="G957"/>
      <c r="H957" s="2"/>
      <c r="I957" s="2"/>
      <c r="J957" s="2"/>
      <c r="K957" s="2"/>
      <c r="L957" s="25"/>
      <c r="M957" s="25"/>
      <c r="N957" s="26"/>
      <c r="O957" s="25"/>
      <c r="P957" s="25"/>
      <c r="Q957" s="25"/>
      <c r="R957"/>
      <c r="S957" s="30"/>
    </row>
    <row r="958" spans="2:19" s="27" customFormat="1" x14ac:dyDescent="0.45">
      <c r="B958"/>
      <c r="C958"/>
      <c r="D958"/>
      <c r="E958"/>
      <c r="F958"/>
      <c r="G958"/>
      <c r="H958" s="2"/>
      <c r="I958" s="2"/>
      <c r="J958" s="2"/>
      <c r="K958" s="2"/>
      <c r="L958" s="25"/>
      <c r="M958" s="25"/>
      <c r="N958" s="26"/>
      <c r="O958" s="25"/>
      <c r="P958" s="25"/>
      <c r="Q958" s="25"/>
      <c r="R958"/>
      <c r="S958" s="30"/>
    </row>
    <row r="959" spans="2:19" s="27" customFormat="1" x14ac:dyDescent="0.45">
      <c r="B959"/>
      <c r="C959"/>
      <c r="D959"/>
      <c r="E959"/>
      <c r="F959"/>
      <c r="G959"/>
      <c r="H959" s="2"/>
      <c r="I959" s="2"/>
      <c r="J959" s="2"/>
      <c r="K959" s="2"/>
      <c r="L959" s="25"/>
      <c r="M959" s="25"/>
      <c r="N959" s="26"/>
      <c r="O959" s="25"/>
      <c r="P959" s="25"/>
      <c r="Q959" s="25"/>
      <c r="R959"/>
      <c r="S959" s="30"/>
    </row>
    <row r="960" spans="2:19" s="27" customFormat="1" x14ac:dyDescent="0.45">
      <c r="B960"/>
      <c r="C960"/>
      <c r="D960"/>
      <c r="E960"/>
      <c r="F960"/>
      <c r="G960"/>
      <c r="H960" s="2"/>
      <c r="I960" s="2"/>
      <c r="J960" s="2"/>
      <c r="K960" s="2"/>
      <c r="L960" s="25"/>
      <c r="M960" s="25"/>
      <c r="N960" s="26"/>
      <c r="O960" s="25"/>
      <c r="P960" s="25"/>
      <c r="Q960" s="25"/>
      <c r="R960"/>
      <c r="S960" s="30"/>
    </row>
    <row r="961" spans="2:19" s="27" customFormat="1" x14ac:dyDescent="0.45">
      <c r="B961"/>
      <c r="C961"/>
      <c r="D961"/>
      <c r="E961"/>
      <c r="F961"/>
      <c r="G961"/>
      <c r="H961" s="2"/>
      <c r="I961" s="2"/>
      <c r="J961" s="2"/>
      <c r="K961" s="2"/>
      <c r="L961" s="25"/>
      <c r="M961" s="25"/>
      <c r="N961" s="26"/>
      <c r="O961" s="25"/>
      <c r="P961" s="25"/>
      <c r="Q961" s="25"/>
      <c r="R961"/>
      <c r="S961" s="30"/>
    </row>
    <row r="962" spans="2:19" s="27" customFormat="1" x14ac:dyDescent="0.45">
      <c r="B962"/>
      <c r="C962"/>
      <c r="D962"/>
      <c r="E962"/>
      <c r="F962"/>
      <c r="G962"/>
      <c r="H962" s="2"/>
      <c r="I962" s="2"/>
      <c r="J962" s="2"/>
      <c r="K962" s="2"/>
      <c r="L962" s="25"/>
      <c r="M962" s="25"/>
      <c r="N962" s="26"/>
      <c r="O962" s="25"/>
      <c r="P962" s="25"/>
      <c r="Q962" s="25"/>
      <c r="R962"/>
      <c r="S962" s="30"/>
    </row>
    <row r="963" spans="2:19" s="27" customFormat="1" x14ac:dyDescent="0.45">
      <c r="B963"/>
      <c r="C963"/>
      <c r="D963"/>
      <c r="E963"/>
      <c r="F963"/>
      <c r="G963"/>
      <c r="H963" s="2"/>
      <c r="I963" s="2"/>
      <c r="J963" s="2"/>
      <c r="K963" s="2"/>
      <c r="L963" s="25"/>
      <c r="M963" s="25"/>
      <c r="N963" s="26"/>
      <c r="O963" s="25"/>
      <c r="P963" s="25"/>
      <c r="Q963" s="25"/>
      <c r="R963"/>
      <c r="S963" s="30"/>
    </row>
    <row r="964" spans="2:19" s="27" customFormat="1" x14ac:dyDescent="0.45">
      <c r="B964"/>
      <c r="C964"/>
      <c r="D964"/>
      <c r="E964"/>
      <c r="F964"/>
      <c r="G964"/>
      <c r="H964" s="2"/>
      <c r="I964" s="2"/>
      <c r="J964" s="2"/>
      <c r="K964" s="2"/>
      <c r="L964" s="25"/>
      <c r="M964" s="25"/>
      <c r="N964" s="26"/>
      <c r="O964" s="25"/>
      <c r="P964" s="25"/>
      <c r="Q964" s="25"/>
      <c r="R964"/>
      <c r="S964" s="30"/>
    </row>
    <row r="965" spans="2:19" s="27" customFormat="1" x14ac:dyDescent="0.45">
      <c r="B965"/>
      <c r="C965"/>
      <c r="D965"/>
      <c r="E965"/>
      <c r="F965"/>
      <c r="G965"/>
      <c r="H965" s="2"/>
      <c r="I965" s="2"/>
      <c r="J965" s="2"/>
      <c r="K965" s="2"/>
      <c r="L965" s="25"/>
      <c r="M965" s="25"/>
      <c r="N965" s="26"/>
      <c r="O965" s="25"/>
      <c r="P965" s="25"/>
      <c r="Q965" s="25"/>
      <c r="R965"/>
      <c r="S965" s="30"/>
    </row>
    <row r="966" spans="2:19" s="27" customFormat="1" x14ac:dyDescent="0.45">
      <c r="B966"/>
      <c r="C966"/>
      <c r="D966"/>
      <c r="E966"/>
      <c r="F966"/>
      <c r="G966"/>
      <c r="H966" s="2"/>
      <c r="I966" s="2"/>
      <c r="J966" s="2"/>
      <c r="K966" s="2"/>
      <c r="L966" s="25"/>
      <c r="M966" s="25"/>
      <c r="N966" s="26"/>
      <c r="O966" s="25"/>
      <c r="P966" s="25"/>
      <c r="Q966" s="25"/>
      <c r="R966"/>
      <c r="S966" s="30"/>
    </row>
    <row r="967" spans="2:19" s="27" customFormat="1" x14ac:dyDescent="0.45">
      <c r="B967"/>
      <c r="C967"/>
      <c r="D967"/>
      <c r="E967"/>
      <c r="F967"/>
      <c r="G967"/>
      <c r="H967" s="2"/>
      <c r="I967" s="2"/>
      <c r="J967" s="2"/>
      <c r="K967" s="2"/>
      <c r="L967" s="25"/>
      <c r="M967" s="25"/>
      <c r="N967" s="26"/>
      <c r="O967" s="25"/>
      <c r="P967" s="25"/>
      <c r="Q967" s="25"/>
      <c r="R967"/>
      <c r="S967" s="30"/>
    </row>
    <row r="968" spans="2:19" s="27" customFormat="1" x14ac:dyDescent="0.45">
      <c r="B968"/>
      <c r="C968"/>
      <c r="D968"/>
      <c r="E968"/>
      <c r="F968"/>
      <c r="G968"/>
      <c r="H968" s="2"/>
      <c r="I968" s="2"/>
      <c r="J968" s="2"/>
      <c r="K968" s="2"/>
      <c r="L968" s="25"/>
      <c r="M968" s="25"/>
      <c r="N968" s="26"/>
      <c r="O968" s="25"/>
      <c r="P968" s="25"/>
      <c r="Q968" s="25"/>
      <c r="R968"/>
      <c r="S968" s="30"/>
    </row>
    <row r="969" spans="2:19" s="27" customFormat="1" x14ac:dyDescent="0.45">
      <c r="B969"/>
      <c r="C969"/>
      <c r="D969"/>
      <c r="E969"/>
      <c r="F969"/>
      <c r="G969"/>
      <c r="H969" s="2"/>
      <c r="I969" s="2"/>
      <c r="J969" s="2"/>
      <c r="K969" s="2"/>
      <c r="L969" s="25"/>
      <c r="M969" s="25"/>
      <c r="N969" s="26"/>
      <c r="O969" s="25"/>
      <c r="P969" s="25"/>
      <c r="Q969" s="25"/>
      <c r="R969"/>
      <c r="S969" s="30"/>
    </row>
    <row r="970" spans="2:19" s="27" customFormat="1" x14ac:dyDescent="0.45">
      <c r="B970"/>
      <c r="C970"/>
      <c r="D970"/>
      <c r="E970"/>
      <c r="F970"/>
      <c r="G970"/>
      <c r="H970" s="2"/>
      <c r="I970" s="2"/>
      <c r="J970" s="2"/>
      <c r="K970" s="2"/>
      <c r="L970" s="25"/>
      <c r="M970" s="25"/>
      <c r="N970" s="26"/>
      <c r="O970" s="25"/>
      <c r="P970" s="25"/>
      <c r="Q970" s="25"/>
      <c r="R970"/>
      <c r="S970" s="30"/>
    </row>
    <row r="971" spans="2:19" s="27" customFormat="1" x14ac:dyDescent="0.45">
      <c r="B971"/>
      <c r="C971"/>
      <c r="D971"/>
      <c r="E971"/>
      <c r="F971"/>
      <c r="G971"/>
      <c r="H971" s="2"/>
      <c r="I971" s="2"/>
      <c r="J971" s="2"/>
      <c r="K971" s="2"/>
      <c r="L971" s="25"/>
      <c r="M971" s="25"/>
      <c r="N971" s="26"/>
      <c r="O971" s="25"/>
      <c r="P971" s="25"/>
      <c r="Q971" s="25"/>
      <c r="R971"/>
      <c r="S971" s="30"/>
    </row>
    <row r="972" spans="2:19" s="27" customFormat="1" x14ac:dyDescent="0.45">
      <c r="B972"/>
      <c r="C972"/>
      <c r="D972"/>
      <c r="E972"/>
      <c r="F972"/>
      <c r="G972"/>
      <c r="H972" s="2"/>
      <c r="I972" s="2"/>
      <c r="J972" s="2"/>
      <c r="K972" s="2"/>
      <c r="L972" s="25"/>
      <c r="M972" s="25"/>
      <c r="N972" s="26"/>
      <c r="O972" s="25"/>
      <c r="P972" s="25"/>
      <c r="Q972" s="25"/>
      <c r="R972"/>
      <c r="S972" s="30"/>
    </row>
    <row r="973" spans="2:19" s="27" customFormat="1" x14ac:dyDescent="0.45">
      <c r="B973"/>
      <c r="C973"/>
      <c r="D973"/>
      <c r="E973"/>
      <c r="F973"/>
      <c r="G973"/>
      <c r="H973" s="2"/>
      <c r="I973" s="2"/>
      <c r="J973" s="2"/>
      <c r="K973" s="2"/>
      <c r="L973" s="25"/>
      <c r="M973" s="25"/>
      <c r="N973" s="26"/>
      <c r="O973" s="25"/>
      <c r="P973" s="25"/>
      <c r="Q973" s="25"/>
      <c r="R973"/>
      <c r="S973" s="30"/>
    </row>
    <row r="974" spans="2:19" s="27" customFormat="1" x14ac:dyDescent="0.45">
      <c r="B974"/>
      <c r="C974"/>
      <c r="D974"/>
      <c r="E974"/>
      <c r="F974"/>
      <c r="G974"/>
      <c r="H974" s="2"/>
      <c r="I974" s="2"/>
      <c r="J974" s="2"/>
      <c r="K974" s="2"/>
      <c r="L974" s="25"/>
      <c r="M974" s="25"/>
      <c r="N974" s="26"/>
      <c r="O974" s="25"/>
      <c r="P974" s="25"/>
      <c r="Q974" s="25"/>
      <c r="R974"/>
      <c r="S974" s="30"/>
    </row>
    <row r="975" spans="2:19" s="27" customFormat="1" x14ac:dyDescent="0.45">
      <c r="B975"/>
      <c r="C975"/>
      <c r="D975"/>
      <c r="E975"/>
      <c r="F975"/>
      <c r="G975"/>
      <c r="H975" s="2"/>
      <c r="I975" s="2"/>
      <c r="J975" s="2"/>
      <c r="K975" s="2"/>
      <c r="L975" s="25"/>
      <c r="M975" s="25"/>
      <c r="N975" s="26"/>
      <c r="O975" s="25"/>
      <c r="P975" s="25"/>
      <c r="Q975" s="25"/>
      <c r="R975"/>
      <c r="S975" s="30"/>
    </row>
    <row r="976" spans="2:19" s="27" customFormat="1" x14ac:dyDescent="0.45">
      <c r="B976"/>
      <c r="C976"/>
      <c r="D976"/>
      <c r="E976"/>
      <c r="F976"/>
      <c r="G976"/>
      <c r="H976" s="2"/>
      <c r="I976" s="2"/>
      <c r="J976" s="2"/>
      <c r="K976" s="2"/>
      <c r="L976" s="25"/>
      <c r="M976" s="25"/>
      <c r="N976" s="26"/>
      <c r="O976" s="25"/>
      <c r="P976" s="25"/>
      <c r="Q976" s="25"/>
      <c r="R976"/>
      <c r="S976" s="30"/>
    </row>
    <row r="977" spans="2:19" s="27" customFormat="1" x14ac:dyDescent="0.45">
      <c r="B977"/>
      <c r="C977"/>
      <c r="D977"/>
      <c r="E977"/>
      <c r="F977"/>
      <c r="G977"/>
      <c r="H977" s="2"/>
      <c r="I977" s="2"/>
      <c r="J977" s="2"/>
      <c r="K977" s="2"/>
      <c r="L977" s="25"/>
      <c r="M977" s="25"/>
      <c r="N977" s="26"/>
      <c r="O977" s="25"/>
      <c r="P977" s="25"/>
      <c r="Q977" s="25"/>
      <c r="R977"/>
      <c r="S977" s="30"/>
    </row>
    <row r="978" spans="2:19" s="27" customFormat="1" x14ac:dyDescent="0.45">
      <c r="B978"/>
      <c r="C978"/>
      <c r="D978"/>
      <c r="E978"/>
      <c r="F978"/>
      <c r="G978"/>
      <c r="H978" s="2"/>
      <c r="I978" s="2"/>
      <c r="J978" s="2"/>
      <c r="K978" s="2"/>
      <c r="L978" s="25"/>
      <c r="M978" s="25"/>
      <c r="N978" s="26"/>
      <c r="O978" s="25"/>
      <c r="P978" s="25"/>
      <c r="Q978" s="25"/>
      <c r="R978"/>
      <c r="S978" s="30"/>
    </row>
    <row r="979" spans="2:19" s="27" customFormat="1" x14ac:dyDescent="0.45">
      <c r="B979"/>
      <c r="C979"/>
      <c r="D979"/>
      <c r="E979"/>
      <c r="F979"/>
      <c r="G979"/>
      <c r="H979" s="2"/>
      <c r="I979" s="2"/>
      <c r="J979" s="2"/>
      <c r="K979" s="2"/>
      <c r="L979" s="25"/>
      <c r="M979" s="25"/>
      <c r="N979" s="26"/>
      <c r="O979" s="25"/>
      <c r="P979" s="25"/>
      <c r="Q979" s="25"/>
      <c r="R979"/>
      <c r="S979" s="30"/>
    </row>
    <row r="980" spans="2:19" s="27" customFormat="1" x14ac:dyDescent="0.45">
      <c r="B980"/>
      <c r="C980"/>
      <c r="D980"/>
      <c r="E980"/>
      <c r="F980"/>
      <c r="G980"/>
      <c r="H980" s="2"/>
      <c r="I980" s="2"/>
      <c r="J980" s="2"/>
      <c r="K980" s="2"/>
      <c r="L980" s="25"/>
      <c r="M980" s="25"/>
      <c r="N980" s="26"/>
      <c r="O980" s="25"/>
      <c r="P980" s="25"/>
      <c r="Q980" s="25"/>
      <c r="R980"/>
      <c r="S980" s="30"/>
    </row>
    <row r="981" spans="2:19" s="27" customFormat="1" x14ac:dyDescent="0.45">
      <c r="B981"/>
      <c r="C981"/>
      <c r="D981"/>
      <c r="E981"/>
      <c r="F981"/>
      <c r="G981"/>
      <c r="H981" s="2"/>
      <c r="I981" s="2"/>
      <c r="J981" s="2"/>
      <c r="K981" s="2"/>
      <c r="L981" s="25"/>
      <c r="M981" s="25"/>
      <c r="N981" s="26"/>
      <c r="O981" s="25"/>
      <c r="P981" s="25"/>
      <c r="Q981" s="25"/>
      <c r="R981"/>
      <c r="S981" s="30"/>
    </row>
    <row r="982" spans="2:19" s="27" customFormat="1" x14ac:dyDescent="0.45">
      <c r="B982"/>
      <c r="C982"/>
      <c r="D982"/>
      <c r="E982"/>
      <c r="F982"/>
      <c r="G982"/>
      <c r="H982" s="2"/>
      <c r="I982" s="2"/>
      <c r="J982" s="2"/>
      <c r="K982" s="2"/>
      <c r="L982" s="25"/>
      <c r="M982" s="25"/>
      <c r="N982" s="26"/>
      <c r="O982" s="25"/>
      <c r="P982" s="25"/>
      <c r="Q982" s="25"/>
      <c r="R982"/>
      <c r="S982" s="30"/>
    </row>
    <row r="983" spans="2:19" s="27" customFormat="1" x14ac:dyDescent="0.45">
      <c r="B983"/>
      <c r="C983"/>
      <c r="D983"/>
      <c r="E983"/>
      <c r="F983"/>
      <c r="G983"/>
      <c r="H983" s="2"/>
      <c r="I983" s="2"/>
      <c r="J983" s="2"/>
      <c r="K983" s="2"/>
      <c r="L983" s="25"/>
      <c r="M983" s="25"/>
      <c r="N983" s="26"/>
      <c r="O983" s="25"/>
      <c r="P983" s="25"/>
      <c r="Q983" s="25"/>
      <c r="R983"/>
      <c r="S983" s="30"/>
    </row>
    <row r="984" spans="2:19" s="27" customFormat="1" x14ac:dyDescent="0.45">
      <c r="B984"/>
      <c r="C984"/>
      <c r="D984"/>
      <c r="E984"/>
      <c r="F984"/>
      <c r="G984"/>
      <c r="H984" s="2"/>
      <c r="I984" s="2"/>
      <c r="J984" s="2"/>
      <c r="K984" s="2"/>
      <c r="L984" s="25"/>
      <c r="M984" s="25"/>
      <c r="N984" s="26"/>
      <c r="O984" s="25"/>
      <c r="P984" s="25"/>
      <c r="Q984" s="25"/>
      <c r="R984"/>
      <c r="S984" s="30"/>
    </row>
    <row r="985" spans="2:19" s="27" customFormat="1" x14ac:dyDescent="0.45">
      <c r="B985"/>
      <c r="C985"/>
      <c r="D985"/>
      <c r="E985"/>
      <c r="F985"/>
      <c r="G985"/>
      <c r="H985" s="2"/>
      <c r="I985" s="2"/>
      <c r="J985" s="2"/>
      <c r="K985" s="2"/>
      <c r="L985" s="25"/>
      <c r="M985" s="25"/>
      <c r="N985" s="26"/>
      <c r="O985" s="25"/>
      <c r="P985" s="25"/>
      <c r="Q985" s="25"/>
      <c r="R985"/>
      <c r="S985" s="30"/>
    </row>
    <row r="986" spans="2:19" s="27" customFormat="1" x14ac:dyDescent="0.45">
      <c r="B986"/>
      <c r="C986"/>
      <c r="D986"/>
      <c r="E986"/>
      <c r="F986"/>
      <c r="G986"/>
      <c r="H986" s="2"/>
      <c r="I986" s="2"/>
      <c r="J986" s="2"/>
      <c r="K986" s="2"/>
      <c r="L986" s="25"/>
      <c r="M986" s="25"/>
      <c r="N986" s="26"/>
      <c r="O986" s="25"/>
      <c r="P986" s="25"/>
      <c r="Q986" s="25"/>
      <c r="R986"/>
      <c r="S986" s="30"/>
    </row>
    <row r="987" spans="2:19" s="27" customFormat="1" x14ac:dyDescent="0.45">
      <c r="B987"/>
      <c r="C987"/>
      <c r="D987"/>
      <c r="E987"/>
      <c r="F987"/>
      <c r="G987"/>
      <c r="H987" s="2"/>
      <c r="I987" s="2"/>
      <c r="J987" s="2"/>
      <c r="K987" s="2"/>
      <c r="L987" s="25"/>
      <c r="M987" s="25"/>
      <c r="N987" s="26"/>
      <c r="O987" s="25"/>
      <c r="P987" s="25"/>
      <c r="Q987" s="25"/>
      <c r="R987"/>
      <c r="S987" s="30"/>
    </row>
    <row r="988" spans="2:19" s="27" customFormat="1" x14ac:dyDescent="0.45">
      <c r="B988"/>
      <c r="C988"/>
      <c r="D988"/>
      <c r="E988"/>
      <c r="F988"/>
      <c r="G988"/>
      <c r="H988" s="2"/>
      <c r="I988" s="2"/>
      <c r="J988" s="2"/>
      <c r="K988" s="2"/>
      <c r="L988" s="25"/>
      <c r="M988" s="25"/>
      <c r="N988" s="26"/>
      <c r="O988" s="25"/>
      <c r="P988" s="25"/>
      <c r="Q988" s="25"/>
      <c r="R988"/>
      <c r="S988" s="30"/>
    </row>
    <row r="989" spans="2:19" s="27" customFormat="1" x14ac:dyDescent="0.45">
      <c r="B989"/>
      <c r="C989"/>
      <c r="D989"/>
      <c r="E989"/>
      <c r="F989"/>
      <c r="G989"/>
      <c r="H989" s="2"/>
      <c r="I989" s="2"/>
      <c r="J989" s="2"/>
      <c r="K989" s="2"/>
      <c r="L989" s="25"/>
      <c r="M989" s="25"/>
      <c r="N989" s="26"/>
      <c r="O989" s="25"/>
      <c r="P989" s="25"/>
      <c r="Q989" s="25"/>
      <c r="R989"/>
      <c r="S989" s="30"/>
    </row>
    <row r="990" spans="2:19" s="27" customFormat="1" x14ac:dyDescent="0.45">
      <c r="B990"/>
      <c r="C990"/>
      <c r="D990"/>
      <c r="E990"/>
      <c r="F990"/>
      <c r="G990"/>
      <c r="H990" s="2"/>
      <c r="I990" s="2"/>
      <c r="J990" s="2"/>
      <c r="K990" s="2"/>
      <c r="L990" s="25"/>
      <c r="M990" s="25"/>
      <c r="N990" s="26"/>
      <c r="O990" s="25"/>
      <c r="P990" s="25"/>
      <c r="Q990" s="25"/>
      <c r="R990"/>
      <c r="S990" s="30"/>
    </row>
    <row r="991" spans="2:19" s="27" customFormat="1" x14ac:dyDescent="0.45">
      <c r="B991"/>
      <c r="C991"/>
      <c r="D991"/>
      <c r="E991"/>
      <c r="F991"/>
      <c r="G991"/>
      <c r="H991" s="2"/>
      <c r="I991" s="2"/>
      <c r="J991" s="2"/>
      <c r="K991" s="2"/>
      <c r="L991" s="25"/>
      <c r="M991" s="25"/>
      <c r="N991" s="26"/>
      <c r="O991" s="25"/>
      <c r="P991" s="25"/>
      <c r="Q991" s="25"/>
      <c r="R991"/>
      <c r="S991" s="30"/>
    </row>
    <row r="992" spans="2:19" s="27" customFormat="1" x14ac:dyDescent="0.45">
      <c r="B992"/>
      <c r="C992"/>
      <c r="D992"/>
      <c r="E992"/>
      <c r="F992"/>
      <c r="G992"/>
      <c r="H992" s="2"/>
      <c r="I992" s="2"/>
      <c r="J992" s="2"/>
      <c r="K992" s="2"/>
      <c r="L992" s="25"/>
      <c r="M992" s="25"/>
      <c r="N992" s="26"/>
      <c r="O992" s="25"/>
      <c r="P992" s="25"/>
      <c r="Q992" s="25"/>
      <c r="R992"/>
      <c r="S992" s="30"/>
    </row>
    <row r="993" spans="2:19" s="27" customFormat="1" x14ac:dyDescent="0.45">
      <c r="B993"/>
      <c r="C993"/>
      <c r="D993"/>
      <c r="E993"/>
      <c r="F993"/>
      <c r="G993"/>
      <c r="H993" s="2"/>
      <c r="I993" s="2"/>
      <c r="J993" s="2"/>
      <c r="K993" s="2"/>
      <c r="L993" s="25"/>
      <c r="M993" s="25"/>
      <c r="N993" s="26"/>
      <c r="O993" s="25"/>
      <c r="P993" s="25"/>
      <c r="Q993" s="25"/>
      <c r="R993"/>
      <c r="S993" s="30"/>
    </row>
    <row r="994" spans="2:19" s="27" customFormat="1" x14ac:dyDescent="0.45">
      <c r="B994"/>
      <c r="C994"/>
      <c r="D994"/>
      <c r="E994"/>
      <c r="F994"/>
      <c r="G994"/>
      <c r="H994" s="2"/>
      <c r="I994" s="2"/>
      <c r="J994" s="2"/>
      <c r="K994" s="2"/>
      <c r="L994" s="25"/>
      <c r="M994" s="25"/>
      <c r="N994" s="26"/>
      <c r="O994" s="25"/>
      <c r="P994" s="25"/>
      <c r="Q994" s="25"/>
      <c r="R994"/>
      <c r="S994" s="30"/>
    </row>
    <row r="995" spans="2:19" s="27" customFormat="1" x14ac:dyDescent="0.45">
      <c r="B995"/>
      <c r="C995"/>
      <c r="D995"/>
      <c r="E995"/>
      <c r="F995"/>
      <c r="G995"/>
      <c r="H995" s="2"/>
      <c r="I995" s="2"/>
      <c r="J995" s="2"/>
      <c r="K995" s="2"/>
      <c r="L995" s="25"/>
      <c r="M995" s="25"/>
      <c r="N995" s="26"/>
      <c r="O995" s="25"/>
      <c r="P995" s="25"/>
      <c r="Q995" s="25"/>
      <c r="R995"/>
      <c r="S995" s="30"/>
    </row>
    <row r="996" spans="2:19" s="27" customFormat="1" x14ac:dyDescent="0.45">
      <c r="B996"/>
      <c r="C996"/>
      <c r="D996"/>
      <c r="E996"/>
      <c r="F996"/>
      <c r="G996"/>
      <c r="H996" s="2"/>
      <c r="I996" s="2"/>
      <c r="J996" s="2"/>
      <c r="K996" s="2"/>
      <c r="L996" s="25"/>
      <c r="M996" s="25"/>
      <c r="N996" s="26"/>
      <c r="O996" s="25"/>
      <c r="P996" s="25"/>
      <c r="Q996" s="25"/>
      <c r="R996"/>
      <c r="S996" s="30"/>
    </row>
    <row r="997" spans="2:19" s="27" customFormat="1" x14ac:dyDescent="0.45">
      <c r="B997"/>
      <c r="C997"/>
      <c r="D997"/>
      <c r="E997"/>
      <c r="F997"/>
      <c r="G997"/>
      <c r="H997" s="2"/>
      <c r="I997" s="2"/>
      <c r="J997" s="2"/>
      <c r="K997" s="2"/>
      <c r="L997" s="25"/>
      <c r="M997" s="25"/>
      <c r="N997" s="26"/>
      <c r="O997" s="25"/>
      <c r="P997" s="25"/>
      <c r="Q997" s="25"/>
      <c r="R997"/>
      <c r="S997" s="30"/>
    </row>
    <row r="998" spans="2:19" s="27" customFormat="1" x14ac:dyDescent="0.45">
      <c r="B998"/>
      <c r="C998"/>
      <c r="D998"/>
      <c r="E998"/>
      <c r="F998"/>
      <c r="G998"/>
      <c r="H998" s="2"/>
      <c r="I998" s="2"/>
      <c r="J998" s="2"/>
      <c r="K998" s="2"/>
      <c r="L998" s="25"/>
      <c r="M998" s="25"/>
      <c r="N998" s="26"/>
      <c r="O998" s="25"/>
      <c r="P998" s="25"/>
      <c r="Q998" s="25"/>
      <c r="R998"/>
      <c r="S998" s="30"/>
    </row>
    <row r="999" spans="2:19" s="27" customFormat="1" x14ac:dyDescent="0.45">
      <c r="B999"/>
      <c r="C999"/>
      <c r="D999"/>
      <c r="E999"/>
      <c r="F999"/>
      <c r="G999"/>
      <c r="H999" s="2"/>
      <c r="I999" s="2"/>
      <c r="J999" s="2"/>
      <c r="K999" s="2"/>
      <c r="L999" s="25"/>
      <c r="M999" s="25"/>
      <c r="N999" s="26"/>
      <c r="O999" s="25"/>
      <c r="P999" s="25"/>
      <c r="Q999" s="25"/>
      <c r="R999"/>
      <c r="S999" s="30"/>
    </row>
    <row r="1000" spans="2:19" s="27" customFormat="1" x14ac:dyDescent="0.45">
      <c r="B1000"/>
      <c r="C1000"/>
      <c r="D1000"/>
      <c r="E1000"/>
      <c r="F1000"/>
      <c r="G1000"/>
      <c r="H1000" s="2"/>
      <c r="I1000" s="2"/>
      <c r="J1000" s="2"/>
      <c r="K1000" s="2"/>
      <c r="L1000" s="25"/>
      <c r="M1000" s="25"/>
      <c r="N1000" s="26"/>
      <c r="O1000" s="25"/>
      <c r="P1000" s="25"/>
      <c r="Q1000" s="25"/>
      <c r="R1000"/>
      <c r="S1000" s="30"/>
    </row>
    <row r="1001" spans="2:19" s="27" customFormat="1" x14ac:dyDescent="0.45">
      <c r="B1001"/>
      <c r="C1001"/>
      <c r="D1001"/>
      <c r="E1001"/>
      <c r="F1001"/>
      <c r="G1001"/>
      <c r="H1001" s="2"/>
      <c r="I1001" s="2"/>
      <c r="J1001" s="2"/>
      <c r="K1001" s="2"/>
      <c r="L1001" s="25"/>
      <c r="M1001" s="25"/>
      <c r="N1001" s="26"/>
      <c r="O1001" s="25"/>
      <c r="P1001" s="25"/>
      <c r="Q1001" s="25"/>
      <c r="R1001"/>
      <c r="S1001" s="30"/>
    </row>
    <row r="1002" spans="2:19" s="27" customFormat="1" x14ac:dyDescent="0.45">
      <c r="B1002"/>
      <c r="C1002"/>
      <c r="D1002"/>
      <c r="E1002"/>
      <c r="F1002"/>
      <c r="G1002"/>
      <c r="H1002" s="2"/>
      <c r="I1002" s="2"/>
      <c r="J1002" s="2"/>
      <c r="K1002" s="2"/>
      <c r="L1002" s="25"/>
      <c r="M1002" s="25"/>
      <c r="N1002" s="26"/>
      <c r="O1002" s="25"/>
      <c r="P1002" s="25"/>
      <c r="Q1002" s="25"/>
      <c r="R1002"/>
      <c r="S1002" s="30"/>
    </row>
    <row r="1003" spans="2:19" s="27" customFormat="1" x14ac:dyDescent="0.45">
      <c r="B1003"/>
      <c r="C1003"/>
      <c r="D1003"/>
      <c r="E1003"/>
      <c r="F1003"/>
      <c r="G1003"/>
      <c r="H1003" s="2"/>
      <c r="I1003" s="2"/>
      <c r="J1003" s="2"/>
      <c r="K1003" s="2"/>
      <c r="L1003" s="25"/>
      <c r="M1003" s="25"/>
      <c r="N1003" s="26"/>
      <c r="O1003" s="25"/>
      <c r="P1003" s="25"/>
      <c r="Q1003" s="25"/>
      <c r="R1003"/>
      <c r="S1003" s="30"/>
    </row>
    <row r="1004" spans="2:19" s="27" customFormat="1" x14ac:dyDescent="0.45">
      <c r="B1004"/>
      <c r="C1004"/>
      <c r="D1004"/>
      <c r="E1004"/>
      <c r="F1004"/>
      <c r="G1004"/>
      <c r="H1004" s="2"/>
      <c r="I1004" s="2"/>
      <c r="J1004" s="2"/>
      <c r="K1004" s="2"/>
      <c r="L1004" s="25"/>
      <c r="M1004" s="25"/>
      <c r="N1004" s="26"/>
      <c r="O1004" s="25"/>
      <c r="P1004" s="25"/>
      <c r="Q1004" s="25"/>
      <c r="R1004"/>
      <c r="S1004" s="30"/>
    </row>
    <row r="1005" spans="2:19" s="27" customFormat="1" x14ac:dyDescent="0.45">
      <c r="B1005"/>
      <c r="C1005"/>
      <c r="D1005"/>
      <c r="E1005"/>
      <c r="F1005"/>
      <c r="G1005"/>
      <c r="H1005" s="2"/>
      <c r="I1005" s="2"/>
      <c r="J1005" s="2"/>
      <c r="K1005" s="2"/>
      <c r="L1005" s="25"/>
      <c r="M1005" s="25"/>
      <c r="N1005" s="26"/>
      <c r="O1005" s="25"/>
      <c r="P1005" s="25"/>
      <c r="Q1005" s="25"/>
      <c r="R1005"/>
      <c r="S1005" s="30"/>
    </row>
    <row r="1006" spans="2:19" s="27" customFormat="1" x14ac:dyDescent="0.45">
      <c r="B1006"/>
      <c r="C1006"/>
      <c r="D1006"/>
      <c r="E1006"/>
      <c r="F1006"/>
      <c r="G1006"/>
      <c r="H1006" s="2"/>
      <c r="I1006" s="2"/>
      <c r="J1006" s="2"/>
      <c r="K1006" s="2"/>
      <c r="L1006" s="25"/>
      <c r="M1006" s="25"/>
      <c r="N1006" s="26"/>
      <c r="O1006" s="25"/>
      <c r="P1006" s="25"/>
      <c r="Q1006" s="25"/>
      <c r="R1006"/>
      <c r="S1006" s="30"/>
    </row>
    <row r="1007" spans="2:19" s="27" customFormat="1" x14ac:dyDescent="0.45">
      <c r="B1007"/>
      <c r="C1007"/>
      <c r="D1007"/>
      <c r="E1007"/>
      <c r="F1007"/>
      <c r="G1007"/>
      <c r="H1007" s="2"/>
      <c r="I1007" s="2"/>
      <c r="J1007" s="2"/>
      <c r="K1007" s="2"/>
      <c r="L1007" s="25"/>
      <c r="M1007" s="25"/>
      <c r="N1007" s="26"/>
      <c r="O1007" s="25"/>
      <c r="P1007" s="25"/>
      <c r="Q1007" s="25"/>
      <c r="R1007"/>
      <c r="S1007" s="30"/>
    </row>
    <row r="1008" spans="2:19" s="27" customFormat="1" x14ac:dyDescent="0.45">
      <c r="B1008"/>
      <c r="C1008"/>
      <c r="D1008"/>
      <c r="E1008"/>
      <c r="F1008"/>
      <c r="G1008"/>
      <c r="H1008" s="2"/>
      <c r="I1008" s="2"/>
      <c r="J1008" s="2"/>
      <c r="K1008" s="2"/>
      <c r="L1008" s="25"/>
      <c r="M1008" s="25"/>
      <c r="N1008" s="26"/>
      <c r="O1008" s="25"/>
      <c r="P1008" s="25"/>
      <c r="Q1008" s="25"/>
      <c r="R1008"/>
      <c r="S1008" s="30"/>
    </row>
    <row r="1009" spans="2:19" s="27" customFormat="1" x14ac:dyDescent="0.45">
      <c r="B1009"/>
      <c r="C1009"/>
      <c r="D1009"/>
      <c r="E1009"/>
      <c r="F1009"/>
      <c r="G1009"/>
      <c r="H1009" s="2"/>
      <c r="I1009" s="2"/>
      <c r="J1009" s="2"/>
      <c r="K1009" s="2"/>
      <c r="L1009" s="25"/>
      <c r="M1009" s="25"/>
      <c r="N1009" s="26"/>
      <c r="O1009" s="25"/>
      <c r="P1009" s="25"/>
      <c r="Q1009" s="25"/>
      <c r="R1009"/>
      <c r="S1009" s="30"/>
    </row>
    <row r="1010" spans="2:19" s="27" customFormat="1" x14ac:dyDescent="0.45">
      <c r="B1010"/>
      <c r="C1010"/>
      <c r="D1010"/>
      <c r="E1010"/>
      <c r="F1010"/>
      <c r="G1010"/>
      <c r="H1010" s="2"/>
      <c r="I1010" s="2"/>
      <c r="J1010" s="2"/>
      <c r="K1010" s="2"/>
      <c r="L1010" s="25"/>
      <c r="M1010" s="25"/>
      <c r="N1010" s="26"/>
      <c r="O1010" s="25"/>
      <c r="P1010" s="25"/>
      <c r="Q1010" s="25"/>
      <c r="R1010"/>
      <c r="S1010" s="30"/>
    </row>
    <row r="1011" spans="2:19" s="27" customFormat="1" x14ac:dyDescent="0.45">
      <c r="B1011"/>
      <c r="C1011"/>
      <c r="D1011"/>
      <c r="E1011"/>
      <c r="F1011"/>
      <c r="G1011"/>
      <c r="H1011" s="2"/>
      <c r="I1011" s="2"/>
      <c r="J1011" s="2"/>
      <c r="K1011" s="2"/>
      <c r="L1011" s="25"/>
      <c r="M1011" s="25"/>
      <c r="N1011" s="26"/>
      <c r="O1011" s="25"/>
      <c r="P1011" s="25"/>
      <c r="Q1011" s="25"/>
      <c r="R1011"/>
      <c r="S1011" s="30"/>
    </row>
    <row r="1012" spans="2:19" s="27" customFormat="1" x14ac:dyDescent="0.45">
      <c r="B1012"/>
      <c r="C1012"/>
      <c r="D1012"/>
      <c r="E1012"/>
      <c r="F1012"/>
      <c r="G1012"/>
      <c r="H1012" s="2"/>
      <c r="I1012" s="2"/>
      <c r="J1012" s="2"/>
      <c r="K1012" s="2"/>
      <c r="L1012" s="25"/>
      <c r="M1012" s="25"/>
      <c r="N1012" s="26"/>
      <c r="O1012" s="25"/>
      <c r="P1012" s="25"/>
      <c r="Q1012" s="25"/>
      <c r="R1012"/>
      <c r="S1012" s="30"/>
    </row>
    <row r="1013" spans="2:19" s="27" customFormat="1" x14ac:dyDescent="0.45">
      <c r="B1013"/>
      <c r="C1013"/>
      <c r="D1013"/>
      <c r="E1013"/>
      <c r="F1013"/>
      <c r="G1013"/>
      <c r="H1013" s="2"/>
      <c r="I1013" s="2"/>
      <c r="J1013" s="2"/>
      <c r="K1013" s="2"/>
      <c r="L1013" s="25"/>
      <c r="M1013" s="25"/>
      <c r="N1013" s="26"/>
      <c r="O1013" s="25"/>
      <c r="P1013" s="25"/>
      <c r="Q1013" s="25"/>
      <c r="R1013"/>
      <c r="S1013" s="30"/>
    </row>
    <row r="1014" spans="2:19" s="27" customFormat="1" x14ac:dyDescent="0.45">
      <c r="B1014"/>
      <c r="C1014"/>
      <c r="D1014"/>
      <c r="E1014"/>
      <c r="F1014"/>
      <c r="G1014"/>
      <c r="H1014" s="2"/>
      <c r="I1014" s="2"/>
      <c r="J1014" s="2"/>
      <c r="K1014" s="2"/>
      <c r="L1014" s="25"/>
      <c r="M1014" s="25"/>
      <c r="N1014" s="26"/>
      <c r="O1014" s="25"/>
      <c r="P1014" s="25"/>
      <c r="Q1014" s="25"/>
      <c r="R1014"/>
      <c r="S1014" s="30"/>
    </row>
    <row r="1015" spans="2:19" s="27" customFormat="1" x14ac:dyDescent="0.45">
      <c r="B1015"/>
      <c r="C1015"/>
      <c r="D1015"/>
      <c r="E1015"/>
      <c r="F1015"/>
      <c r="G1015"/>
      <c r="H1015" s="2"/>
      <c r="I1015" s="2"/>
      <c r="J1015" s="2"/>
      <c r="K1015" s="2"/>
      <c r="L1015" s="25"/>
      <c r="M1015" s="25"/>
      <c r="N1015" s="26"/>
      <c r="O1015" s="25"/>
      <c r="P1015" s="25"/>
      <c r="Q1015" s="25"/>
      <c r="R1015"/>
      <c r="S1015" s="30"/>
    </row>
    <row r="1016" spans="2:19" s="27" customFormat="1" x14ac:dyDescent="0.45">
      <c r="B1016"/>
      <c r="C1016"/>
      <c r="D1016"/>
      <c r="E1016"/>
      <c r="F1016"/>
      <c r="G1016"/>
      <c r="H1016" s="2"/>
      <c r="I1016" s="2"/>
      <c r="J1016" s="2"/>
      <c r="K1016" s="2"/>
      <c r="L1016" s="25"/>
      <c r="M1016" s="25"/>
      <c r="N1016" s="26"/>
      <c r="O1016" s="25"/>
      <c r="P1016" s="25"/>
      <c r="Q1016" s="25"/>
      <c r="R1016"/>
      <c r="S1016" s="30"/>
    </row>
    <row r="1017" spans="2:19" s="27" customFormat="1" x14ac:dyDescent="0.45">
      <c r="B1017"/>
      <c r="C1017"/>
      <c r="D1017"/>
      <c r="E1017"/>
      <c r="F1017"/>
      <c r="G1017"/>
      <c r="H1017" s="2"/>
      <c r="I1017" s="2"/>
      <c r="J1017" s="2"/>
      <c r="K1017" s="2"/>
      <c r="L1017" s="25"/>
      <c r="M1017" s="25"/>
      <c r="N1017" s="26"/>
      <c r="O1017" s="25"/>
      <c r="P1017" s="25"/>
      <c r="Q1017" s="25"/>
      <c r="R1017"/>
      <c r="S1017" s="30"/>
    </row>
    <row r="1018" spans="2:19" s="27" customFormat="1" x14ac:dyDescent="0.45">
      <c r="B1018"/>
      <c r="C1018"/>
      <c r="D1018"/>
      <c r="E1018"/>
      <c r="F1018"/>
      <c r="G1018"/>
      <c r="H1018" s="2"/>
      <c r="I1018" s="2"/>
      <c r="J1018" s="2"/>
      <c r="K1018" s="2"/>
      <c r="L1018" s="25"/>
      <c r="M1018" s="25"/>
      <c r="N1018" s="26"/>
      <c r="O1018" s="25"/>
      <c r="P1018" s="25"/>
      <c r="Q1018" s="25"/>
      <c r="R1018"/>
      <c r="S1018" s="30"/>
    </row>
    <row r="1019" spans="2:19" s="27" customFormat="1" x14ac:dyDescent="0.45">
      <c r="B1019"/>
      <c r="C1019"/>
      <c r="D1019"/>
      <c r="E1019"/>
      <c r="F1019"/>
      <c r="G1019"/>
      <c r="H1019" s="2"/>
      <c r="I1019" s="2"/>
      <c r="J1019" s="2"/>
      <c r="K1019" s="2"/>
      <c r="L1019" s="25"/>
      <c r="M1019" s="25"/>
      <c r="N1019" s="26"/>
      <c r="O1019" s="25"/>
      <c r="P1019" s="25"/>
      <c r="Q1019" s="25"/>
      <c r="R1019"/>
      <c r="S1019" s="30"/>
    </row>
    <row r="1020" spans="2:19" s="27" customFormat="1" x14ac:dyDescent="0.45">
      <c r="B1020"/>
      <c r="C1020"/>
      <c r="D1020"/>
      <c r="E1020"/>
      <c r="F1020"/>
      <c r="G1020"/>
      <c r="H1020" s="2"/>
      <c r="I1020" s="2"/>
      <c r="J1020" s="2"/>
      <c r="K1020" s="2"/>
      <c r="L1020" s="25"/>
      <c r="M1020" s="25"/>
      <c r="N1020" s="26"/>
      <c r="O1020" s="25"/>
      <c r="P1020" s="25"/>
      <c r="Q1020" s="25"/>
      <c r="R1020"/>
      <c r="S1020" s="30"/>
    </row>
    <row r="1021" spans="2:19" s="27" customFormat="1" x14ac:dyDescent="0.45">
      <c r="B1021"/>
      <c r="C1021"/>
      <c r="D1021"/>
      <c r="E1021"/>
      <c r="F1021"/>
      <c r="G1021"/>
      <c r="H1021" s="2"/>
      <c r="I1021" s="2"/>
      <c r="J1021" s="2"/>
      <c r="K1021" s="2"/>
      <c r="L1021" s="25"/>
      <c r="M1021" s="25"/>
      <c r="N1021" s="26"/>
      <c r="O1021" s="25"/>
      <c r="P1021" s="25"/>
      <c r="Q1021" s="25"/>
      <c r="R1021"/>
      <c r="S1021" s="30"/>
    </row>
    <row r="1022" spans="2:19" s="27" customFormat="1" x14ac:dyDescent="0.45">
      <c r="B1022"/>
      <c r="C1022"/>
      <c r="D1022"/>
      <c r="E1022"/>
      <c r="F1022"/>
      <c r="G1022"/>
      <c r="H1022" s="2"/>
      <c r="I1022" s="2"/>
      <c r="J1022" s="2"/>
      <c r="K1022" s="2"/>
      <c r="L1022" s="25"/>
      <c r="M1022" s="25"/>
      <c r="N1022" s="26"/>
      <c r="O1022" s="25"/>
      <c r="P1022" s="25"/>
      <c r="Q1022" s="25"/>
      <c r="R1022"/>
      <c r="S1022" s="30"/>
    </row>
    <row r="1023" spans="2:19" s="27" customFormat="1" x14ac:dyDescent="0.45">
      <c r="B1023"/>
      <c r="C1023"/>
      <c r="D1023"/>
      <c r="E1023"/>
      <c r="F1023"/>
      <c r="G1023"/>
      <c r="H1023" s="2"/>
      <c r="I1023" s="2"/>
      <c r="J1023" s="2"/>
      <c r="K1023" s="2"/>
      <c r="L1023" s="25"/>
      <c r="M1023" s="25"/>
      <c r="N1023" s="26"/>
      <c r="O1023" s="25"/>
      <c r="P1023" s="25"/>
      <c r="Q1023" s="25"/>
      <c r="R1023"/>
      <c r="S1023" s="30"/>
    </row>
    <row r="1024" spans="2:19" s="27" customFormat="1" x14ac:dyDescent="0.45">
      <c r="B1024"/>
      <c r="C1024"/>
      <c r="D1024"/>
      <c r="E1024"/>
      <c r="F1024"/>
      <c r="G1024"/>
      <c r="H1024" s="2"/>
      <c r="I1024" s="2"/>
      <c r="J1024" s="2"/>
      <c r="K1024" s="2"/>
      <c r="L1024" s="25"/>
      <c r="M1024" s="25"/>
      <c r="N1024" s="26"/>
      <c r="O1024" s="25"/>
      <c r="P1024" s="25"/>
      <c r="Q1024" s="25"/>
      <c r="R1024"/>
      <c r="S1024" s="30"/>
    </row>
    <row r="1025" spans="2:19" s="27" customFormat="1" x14ac:dyDescent="0.45">
      <c r="B1025"/>
      <c r="C1025"/>
      <c r="D1025"/>
      <c r="E1025"/>
      <c r="F1025"/>
      <c r="G1025"/>
      <c r="H1025" s="2"/>
      <c r="I1025" s="2"/>
      <c r="J1025" s="2"/>
      <c r="K1025" s="2"/>
      <c r="L1025" s="25"/>
      <c r="M1025" s="25"/>
      <c r="N1025" s="26"/>
      <c r="O1025" s="25"/>
      <c r="P1025" s="25"/>
      <c r="Q1025" s="25"/>
      <c r="R1025"/>
      <c r="S1025" s="30"/>
    </row>
    <row r="1026" spans="2:19" s="27" customFormat="1" x14ac:dyDescent="0.45">
      <c r="B1026"/>
      <c r="C1026"/>
      <c r="D1026"/>
      <c r="E1026"/>
      <c r="F1026"/>
      <c r="G1026"/>
      <c r="H1026" s="2"/>
      <c r="I1026" s="2"/>
      <c r="J1026" s="2"/>
      <c r="K1026" s="2"/>
      <c r="L1026" s="25"/>
      <c r="M1026" s="25"/>
      <c r="N1026" s="26"/>
      <c r="O1026" s="25"/>
      <c r="P1026" s="25"/>
      <c r="Q1026" s="25"/>
      <c r="R1026"/>
      <c r="S1026" s="30"/>
    </row>
    <row r="1027" spans="2:19" s="27" customFormat="1" x14ac:dyDescent="0.45">
      <c r="B1027"/>
      <c r="C1027"/>
      <c r="D1027"/>
      <c r="E1027"/>
      <c r="F1027"/>
      <c r="G1027"/>
      <c r="H1027" s="2"/>
      <c r="I1027" s="2"/>
      <c r="J1027" s="2"/>
      <c r="K1027" s="2"/>
      <c r="L1027" s="25"/>
      <c r="M1027" s="25"/>
      <c r="N1027" s="26"/>
      <c r="O1027" s="25"/>
      <c r="P1027" s="25"/>
      <c r="Q1027" s="25"/>
      <c r="R1027"/>
      <c r="S1027" s="30"/>
    </row>
    <row r="1028" spans="2:19" s="27" customFormat="1" x14ac:dyDescent="0.45">
      <c r="B1028"/>
      <c r="C1028"/>
      <c r="D1028"/>
      <c r="E1028"/>
      <c r="F1028"/>
      <c r="G1028"/>
      <c r="H1028" s="2"/>
      <c r="I1028" s="2"/>
      <c r="J1028" s="2"/>
      <c r="K1028" s="2"/>
      <c r="L1028" s="25"/>
      <c r="M1028" s="25"/>
      <c r="N1028" s="26"/>
      <c r="O1028" s="25"/>
      <c r="P1028" s="25"/>
      <c r="Q1028" s="25"/>
      <c r="R1028"/>
      <c r="S1028" s="30"/>
    </row>
    <row r="1029" spans="2:19" s="27" customFormat="1" x14ac:dyDescent="0.45">
      <c r="B1029"/>
      <c r="C1029"/>
      <c r="D1029"/>
      <c r="E1029"/>
      <c r="F1029"/>
      <c r="G1029"/>
      <c r="H1029" s="2"/>
      <c r="I1029" s="2"/>
      <c r="J1029" s="2"/>
      <c r="K1029" s="2"/>
      <c r="L1029" s="25"/>
      <c r="M1029" s="25"/>
      <c r="N1029" s="26"/>
      <c r="O1029" s="25"/>
      <c r="P1029" s="25"/>
      <c r="Q1029" s="25"/>
      <c r="R1029"/>
      <c r="S1029" s="30"/>
    </row>
    <row r="1030" spans="2:19" s="27" customFormat="1" x14ac:dyDescent="0.45">
      <c r="B1030"/>
      <c r="C1030"/>
      <c r="D1030"/>
      <c r="E1030"/>
      <c r="F1030"/>
      <c r="G1030"/>
      <c r="H1030" s="2"/>
      <c r="I1030" s="2"/>
      <c r="J1030" s="2"/>
      <c r="K1030" s="2"/>
      <c r="L1030" s="25"/>
      <c r="M1030" s="25"/>
      <c r="N1030" s="26"/>
      <c r="O1030" s="25"/>
      <c r="P1030" s="25"/>
      <c r="Q1030" s="25"/>
      <c r="R1030"/>
      <c r="S1030" s="30"/>
    </row>
    <row r="1031" spans="2:19" s="27" customFormat="1" x14ac:dyDescent="0.45">
      <c r="B1031"/>
      <c r="C1031"/>
      <c r="D1031"/>
      <c r="E1031"/>
      <c r="F1031"/>
      <c r="G1031"/>
      <c r="H1031" s="2"/>
      <c r="I1031" s="2"/>
      <c r="J1031" s="2"/>
      <c r="K1031" s="2"/>
      <c r="L1031" s="25"/>
      <c r="M1031" s="25"/>
      <c r="N1031" s="26"/>
      <c r="O1031" s="25"/>
      <c r="P1031" s="25"/>
      <c r="Q1031" s="25"/>
      <c r="R1031"/>
      <c r="S1031" s="30"/>
    </row>
    <row r="1032" spans="2:19" s="27" customFormat="1" x14ac:dyDescent="0.45">
      <c r="B1032"/>
      <c r="C1032"/>
      <c r="D1032"/>
      <c r="E1032"/>
      <c r="F1032"/>
      <c r="G1032"/>
      <c r="H1032" s="2"/>
      <c r="I1032" s="2"/>
      <c r="J1032" s="2"/>
      <c r="K1032" s="2"/>
      <c r="L1032" s="25"/>
      <c r="M1032" s="25"/>
      <c r="N1032" s="26"/>
      <c r="O1032" s="25"/>
      <c r="P1032" s="25"/>
      <c r="Q1032" s="25"/>
      <c r="R1032"/>
      <c r="S1032" s="30"/>
    </row>
    <row r="1033" spans="2:19" s="27" customFormat="1" x14ac:dyDescent="0.45">
      <c r="B1033"/>
      <c r="C1033"/>
      <c r="D1033"/>
      <c r="E1033"/>
      <c r="F1033"/>
      <c r="G1033"/>
      <c r="H1033" s="2"/>
      <c r="I1033" s="2"/>
      <c r="J1033" s="2"/>
      <c r="K1033" s="2"/>
      <c r="L1033" s="25"/>
      <c r="M1033" s="25"/>
      <c r="N1033" s="26"/>
      <c r="O1033" s="25"/>
      <c r="P1033" s="25"/>
      <c r="Q1033" s="25"/>
      <c r="R1033"/>
      <c r="S1033" s="30"/>
    </row>
    <row r="1034" spans="2:19" s="27" customFormat="1" x14ac:dyDescent="0.45">
      <c r="B1034"/>
      <c r="C1034"/>
      <c r="D1034"/>
      <c r="E1034"/>
      <c r="F1034"/>
      <c r="G1034"/>
      <c r="H1034" s="2"/>
      <c r="I1034" s="2"/>
      <c r="J1034" s="2"/>
      <c r="K1034" s="2"/>
      <c r="L1034" s="25"/>
      <c r="M1034" s="25"/>
      <c r="N1034" s="26"/>
      <c r="O1034" s="25"/>
      <c r="P1034" s="25"/>
      <c r="Q1034" s="25"/>
      <c r="R1034"/>
      <c r="S1034" s="30"/>
    </row>
    <row r="1035" spans="2:19" s="27" customFormat="1" x14ac:dyDescent="0.45">
      <c r="B1035"/>
      <c r="C1035"/>
      <c r="D1035"/>
      <c r="E1035"/>
      <c r="F1035"/>
      <c r="G1035"/>
      <c r="H1035" s="2"/>
      <c r="I1035" s="2"/>
      <c r="J1035" s="2"/>
      <c r="K1035" s="2"/>
      <c r="L1035" s="25"/>
      <c r="M1035" s="25"/>
      <c r="N1035" s="26"/>
      <c r="O1035" s="25"/>
      <c r="P1035" s="25"/>
      <c r="Q1035" s="25"/>
      <c r="R1035"/>
      <c r="S1035" s="30"/>
    </row>
    <row r="1036" spans="2:19" s="27" customFormat="1" x14ac:dyDescent="0.45">
      <c r="B1036"/>
      <c r="C1036"/>
      <c r="D1036"/>
      <c r="E1036"/>
      <c r="F1036"/>
      <c r="G1036"/>
      <c r="H1036" s="2"/>
      <c r="I1036" s="2"/>
      <c r="J1036" s="2"/>
      <c r="K1036" s="2"/>
      <c r="L1036" s="25"/>
      <c r="M1036" s="25"/>
      <c r="N1036" s="26"/>
      <c r="O1036" s="25"/>
      <c r="P1036" s="25"/>
      <c r="Q1036" s="25"/>
      <c r="R1036"/>
      <c r="S1036" s="30"/>
    </row>
    <row r="1037" spans="2:19" s="27" customFormat="1" x14ac:dyDescent="0.45">
      <c r="B1037"/>
      <c r="C1037"/>
      <c r="D1037"/>
      <c r="E1037"/>
      <c r="F1037"/>
      <c r="G1037"/>
      <c r="H1037" s="2"/>
      <c r="I1037" s="2"/>
      <c r="J1037" s="2"/>
      <c r="K1037" s="2"/>
      <c r="L1037" s="25"/>
      <c r="M1037" s="25"/>
      <c r="N1037" s="26"/>
      <c r="O1037" s="25"/>
      <c r="P1037" s="25"/>
      <c r="Q1037" s="25"/>
      <c r="R1037"/>
      <c r="S1037" s="30"/>
    </row>
    <row r="1038" spans="2:19" s="27" customFormat="1" x14ac:dyDescent="0.45">
      <c r="B1038"/>
      <c r="C1038"/>
      <c r="D1038"/>
      <c r="E1038"/>
      <c r="F1038"/>
      <c r="G1038"/>
      <c r="H1038" s="2"/>
      <c r="I1038" s="2"/>
      <c r="J1038" s="2"/>
      <c r="K1038" s="2"/>
      <c r="L1038" s="25"/>
      <c r="M1038" s="25"/>
      <c r="N1038" s="26"/>
      <c r="O1038" s="25"/>
      <c r="P1038" s="25"/>
      <c r="Q1038" s="25"/>
      <c r="R1038"/>
      <c r="S1038" s="30"/>
    </row>
    <row r="1039" spans="2:19" s="27" customFormat="1" x14ac:dyDescent="0.45">
      <c r="B1039"/>
      <c r="C1039"/>
      <c r="D1039"/>
      <c r="E1039"/>
      <c r="F1039"/>
      <c r="G1039"/>
      <c r="H1039" s="2"/>
      <c r="I1039" s="2"/>
      <c r="J1039" s="2"/>
      <c r="K1039" s="2"/>
      <c r="L1039" s="25"/>
      <c r="M1039" s="25"/>
      <c r="N1039" s="26"/>
      <c r="O1039" s="25"/>
      <c r="P1039" s="25"/>
      <c r="Q1039" s="25"/>
      <c r="R1039"/>
      <c r="S1039" s="30"/>
    </row>
    <row r="1040" spans="2:19" s="27" customFormat="1" x14ac:dyDescent="0.45">
      <c r="B1040"/>
      <c r="C1040"/>
      <c r="D1040"/>
      <c r="E1040"/>
      <c r="F1040"/>
      <c r="G1040"/>
      <c r="H1040" s="2"/>
      <c r="I1040" s="2"/>
      <c r="J1040" s="2"/>
      <c r="K1040" s="2"/>
      <c r="L1040" s="25"/>
      <c r="M1040" s="25"/>
      <c r="N1040" s="26"/>
      <c r="O1040" s="25"/>
      <c r="P1040" s="25"/>
      <c r="Q1040" s="25"/>
      <c r="R1040"/>
      <c r="S1040" s="30"/>
    </row>
    <row r="1041" spans="2:19" s="27" customFormat="1" x14ac:dyDescent="0.45">
      <c r="B1041"/>
      <c r="C1041"/>
      <c r="D1041"/>
      <c r="E1041"/>
      <c r="F1041"/>
      <c r="G1041"/>
      <c r="H1041" s="2"/>
      <c r="I1041" s="2"/>
      <c r="J1041" s="2"/>
      <c r="K1041" s="2"/>
      <c r="L1041" s="25"/>
      <c r="M1041" s="25"/>
      <c r="N1041" s="26"/>
      <c r="O1041" s="25"/>
      <c r="P1041" s="25"/>
      <c r="Q1041" s="25"/>
      <c r="R1041"/>
      <c r="S1041" s="30"/>
    </row>
    <row r="1042" spans="2:19" s="27" customFormat="1" x14ac:dyDescent="0.45">
      <c r="B1042"/>
      <c r="C1042"/>
      <c r="D1042"/>
      <c r="E1042"/>
      <c r="F1042"/>
      <c r="G1042"/>
      <c r="H1042" s="2"/>
      <c r="I1042" s="2"/>
      <c r="J1042" s="2"/>
      <c r="K1042" s="2"/>
      <c r="L1042" s="25"/>
      <c r="M1042" s="25"/>
      <c r="N1042" s="26"/>
      <c r="O1042" s="25"/>
      <c r="P1042" s="25"/>
      <c r="Q1042" s="25"/>
      <c r="R1042"/>
      <c r="S1042" s="30"/>
    </row>
    <row r="1043" spans="2:19" s="27" customFormat="1" x14ac:dyDescent="0.45">
      <c r="B1043"/>
      <c r="C1043"/>
      <c r="D1043"/>
      <c r="E1043"/>
      <c r="F1043"/>
      <c r="G1043"/>
      <c r="H1043" s="2"/>
      <c r="I1043" s="2"/>
      <c r="J1043" s="2"/>
      <c r="K1043" s="2"/>
      <c r="L1043" s="25"/>
      <c r="M1043" s="25"/>
      <c r="N1043" s="26"/>
      <c r="O1043" s="25"/>
      <c r="P1043" s="25"/>
      <c r="Q1043" s="25"/>
      <c r="R1043"/>
      <c r="S1043" s="30"/>
    </row>
    <row r="1044" spans="2:19" s="27" customFormat="1" x14ac:dyDescent="0.45">
      <c r="B1044"/>
      <c r="C1044"/>
      <c r="D1044"/>
      <c r="E1044"/>
      <c r="F1044"/>
      <c r="G1044"/>
      <c r="H1044" s="2"/>
      <c r="I1044" s="2"/>
      <c r="J1044" s="2"/>
      <c r="K1044" s="2"/>
      <c r="L1044" s="25"/>
      <c r="M1044" s="25"/>
      <c r="N1044" s="26"/>
      <c r="O1044" s="25"/>
      <c r="P1044" s="25"/>
      <c r="Q1044" s="25"/>
      <c r="R1044"/>
      <c r="S1044" s="30"/>
    </row>
    <row r="1045" spans="2:19" s="27" customFormat="1" x14ac:dyDescent="0.45">
      <c r="B1045"/>
      <c r="C1045"/>
      <c r="D1045"/>
      <c r="E1045"/>
      <c r="F1045"/>
      <c r="G1045"/>
      <c r="H1045" s="2"/>
      <c r="I1045" s="2"/>
      <c r="J1045" s="2"/>
      <c r="K1045" s="2"/>
      <c r="L1045" s="25"/>
      <c r="M1045" s="25"/>
      <c r="N1045" s="26"/>
      <c r="O1045" s="25"/>
      <c r="P1045" s="25"/>
      <c r="Q1045" s="25"/>
      <c r="R1045"/>
      <c r="S1045" s="30"/>
    </row>
    <row r="1046" spans="2:19" s="27" customFormat="1" x14ac:dyDescent="0.45">
      <c r="B1046"/>
      <c r="C1046"/>
      <c r="D1046"/>
      <c r="E1046"/>
      <c r="F1046"/>
      <c r="G1046"/>
      <c r="H1046" s="2"/>
      <c r="I1046" s="2"/>
      <c r="J1046" s="2"/>
      <c r="K1046" s="2"/>
      <c r="L1046" s="25"/>
      <c r="M1046" s="25"/>
      <c r="N1046" s="26"/>
      <c r="O1046" s="25"/>
      <c r="P1046" s="25"/>
      <c r="Q1046" s="25"/>
      <c r="R1046"/>
      <c r="S1046" s="30"/>
    </row>
    <row r="1047" spans="2:19" s="27" customFormat="1" x14ac:dyDescent="0.45">
      <c r="B1047"/>
      <c r="C1047"/>
      <c r="D1047"/>
      <c r="E1047"/>
      <c r="F1047"/>
      <c r="G1047"/>
      <c r="H1047" s="2"/>
      <c r="I1047" s="2"/>
      <c r="J1047" s="2"/>
      <c r="K1047" s="2"/>
      <c r="L1047" s="25"/>
      <c r="M1047" s="25"/>
      <c r="N1047" s="26"/>
      <c r="O1047" s="25"/>
      <c r="P1047" s="25"/>
      <c r="Q1047" s="25"/>
      <c r="R1047"/>
      <c r="S1047" s="30"/>
    </row>
    <row r="1048" spans="2:19" s="27" customFormat="1" x14ac:dyDescent="0.45">
      <c r="B1048"/>
      <c r="C1048"/>
      <c r="D1048"/>
      <c r="E1048"/>
      <c r="F1048"/>
      <c r="G1048"/>
      <c r="H1048" s="2"/>
      <c r="I1048" s="2"/>
      <c r="J1048" s="2"/>
      <c r="K1048" s="2"/>
      <c r="L1048" s="25"/>
      <c r="M1048" s="25"/>
      <c r="N1048" s="26"/>
      <c r="O1048" s="25"/>
      <c r="P1048" s="25"/>
      <c r="Q1048" s="25"/>
      <c r="R1048"/>
      <c r="S1048" s="30"/>
    </row>
    <row r="1049" spans="2:19" s="27" customFormat="1" x14ac:dyDescent="0.45">
      <c r="B1049"/>
      <c r="C1049"/>
      <c r="D1049"/>
      <c r="E1049"/>
      <c r="F1049"/>
      <c r="G1049"/>
      <c r="H1049" s="2"/>
      <c r="I1049" s="2"/>
      <c r="J1049" s="2"/>
      <c r="K1049" s="2"/>
      <c r="L1049" s="25"/>
      <c r="M1049" s="25"/>
      <c r="N1049" s="26"/>
      <c r="O1049" s="25"/>
      <c r="P1049" s="25"/>
      <c r="Q1049" s="25"/>
      <c r="R1049"/>
      <c r="S1049" s="30"/>
    </row>
    <row r="1050" spans="2:19" s="27" customFormat="1" x14ac:dyDescent="0.45">
      <c r="B1050"/>
      <c r="C1050"/>
      <c r="D1050"/>
      <c r="E1050"/>
      <c r="F1050"/>
      <c r="G1050"/>
      <c r="H1050" s="2"/>
      <c r="I1050" s="2"/>
      <c r="J1050" s="2"/>
      <c r="K1050" s="2"/>
      <c r="L1050" s="25"/>
      <c r="M1050" s="25"/>
      <c r="N1050" s="26"/>
      <c r="O1050" s="25"/>
      <c r="P1050" s="25"/>
      <c r="Q1050" s="25"/>
      <c r="R1050"/>
      <c r="S1050" s="30"/>
    </row>
    <row r="1051" spans="2:19" s="27" customFormat="1" x14ac:dyDescent="0.45">
      <c r="B1051"/>
      <c r="C1051"/>
      <c r="D1051"/>
      <c r="E1051"/>
      <c r="F1051"/>
      <c r="G1051"/>
      <c r="H1051" s="2"/>
      <c r="I1051" s="2"/>
      <c r="J1051" s="2"/>
      <c r="K1051" s="2"/>
      <c r="L1051" s="25"/>
      <c r="M1051" s="25"/>
      <c r="N1051" s="26"/>
      <c r="O1051" s="25"/>
      <c r="P1051" s="25"/>
      <c r="Q1051" s="25"/>
      <c r="R1051"/>
      <c r="S1051" s="30"/>
    </row>
    <row r="1052" spans="2:19" s="27" customFormat="1" x14ac:dyDescent="0.45">
      <c r="B1052"/>
      <c r="C1052"/>
      <c r="D1052"/>
      <c r="E1052"/>
      <c r="F1052"/>
      <c r="G1052"/>
      <c r="H1052" s="2"/>
      <c r="I1052" s="2"/>
      <c r="J1052" s="2"/>
      <c r="K1052" s="2"/>
      <c r="L1052" s="25"/>
      <c r="M1052" s="25"/>
      <c r="N1052" s="26"/>
      <c r="O1052" s="25"/>
      <c r="P1052" s="25"/>
      <c r="Q1052" s="25"/>
      <c r="R1052"/>
      <c r="S1052" s="30"/>
    </row>
    <row r="1053" spans="2:19" s="27" customFormat="1" x14ac:dyDescent="0.45">
      <c r="B1053"/>
      <c r="C1053"/>
      <c r="D1053"/>
      <c r="E1053"/>
      <c r="F1053"/>
      <c r="G1053"/>
      <c r="H1053" s="2"/>
      <c r="I1053" s="2"/>
      <c r="J1053" s="2"/>
      <c r="K1053" s="2"/>
      <c r="L1053" s="25"/>
      <c r="M1053" s="25"/>
      <c r="N1053" s="26"/>
      <c r="O1053" s="25"/>
      <c r="P1053" s="25"/>
      <c r="Q1053" s="25"/>
      <c r="R1053"/>
      <c r="S1053" s="30"/>
    </row>
    <row r="1054" spans="2:19" s="27" customFormat="1" x14ac:dyDescent="0.45">
      <c r="B1054"/>
      <c r="C1054"/>
      <c r="D1054"/>
      <c r="E1054"/>
      <c r="F1054"/>
      <c r="G1054"/>
      <c r="H1054" s="2"/>
      <c r="I1054" s="2"/>
      <c r="J1054" s="2"/>
      <c r="K1054" s="2"/>
      <c r="L1054" s="25"/>
      <c r="M1054" s="25"/>
      <c r="N1054" s="26"/>
      <c r="O1054" s="25"/>
      <c r="P1054" s="25"/>
      <c r="Q1054" s="25"/>
      <c r="R1054"/>
      <c r="S1054" s="30"/>
    </row>
    <row r="1055" spans="2:19" s="27" customFormat="1" x14ac:dyDescent="0.45">
      <c r="B1055"/>
      <c r="C1055"/>
      <c r="D1055"/>
      <c r="E1055"/>
      <c r="F1055"/>
      <c r="G1055"/>
      <c r="H1055" s="2"/>
      <c r="I1055" s="2"/>
      <c r="J1055" s="2"/>
      <c r="K1055" s="2"/>
      <c r="L1055" s="25"/>
      <c r="M1055" s="25"/>
      <c r="N1055" s="26"/>
      <c r="O1055" s="25"/>
      <c r="P1055" s="25"/>
      <c r="Q1055" s="25"/>
      <c r="R1055"/>
      <c r="S1055" s="30"/>
    </row>
    <row r="1056" spans="2:19" s="27" customFormat="1" x14ac:dyDescent="0.45">
      <c r="B1056"/>
      <c r="C1056"/>
      <c r="D1056"/>
      <c r="E1056"/>
      <c r="F1056"/>
      <c r="G1056"/>
      <c r="H1056" s="2"/>
      <c r="I1056" s="2"/>
      <c r="J1056" s="2"/>
      <c r="K1056" s="2"/>
      <c r="L1056" s="25"/>
      <c r="M1056" s="25"/>
      <c r="N1056" s="26"/>
      <c r="O1056" s="25"/>
      <c r="P1056" s="25"/>
      <c r="Q1056" s="25"/>
      <c r="R1056"/>
      <c r="S1056" s="30"/>
    </row>
    <row r="1057" spans="2:19" s="27" customFormat="1" x14ac:dyDescent="0.45">
      <c r="B1057"/>
      <c r="C1057"/>
      <c r="D1057"/>
      <c r="E1057"/>
      <c r="F1057"/>
      <c r="G1057"/>
      <c r="H1057" s="2"/>
      <c r="I1057" s="2"/>
      <c r="J1057" s="2"/>
      <c r="K1057" s="2"/>
      <c r="L1057" s="25"/>
      <c r="M1057" s="25"/>
      <c r="N1057" s="26"/>
      <c r="O1057" s="25"/>
      <c r="P1057" s="25"/>
      <c r="Q1057" s="25"/>
      <c r="R1057"/>
      <c r="S1057" s="30"/>
    </row>
    <row r="1058" spans="2:19" s="27" customFormat="1" x14ac:dyDescent="0.45">
      <c r="B1058"/>
      <c r="C1058"/>
      <c r="D1058"/>
      <c r="E1058"/>
      <c r="F1058"/>
      <c r="G1058"/>
      <c r="H1058" s="2"/>
      <c r="I1058" s="2"/>
      <c r="J1058" s="2"/>
      <c r="K1058" s="2"/>
      <c r="L1058" s="25"/>
      <c r="M1058" s="25"/>
      <c r="N1058" s="26"/>
      <c r="O1058" s="25"/>
      <c r="P1058" s="25"/>
      <c r="Q1058" s="25"/>
      <c r="R1058"/>
      <c r="S1058" s="30"/>
    </row>
    <row r="1059" spans="2:19" s="27" customFormat="1" x14ac:dyDescent="0.45">
      <c r="B1059"/>
      <c r="C1059"/>
      <c r="D1059"/>
      <c r="E1059"/>
      <c r="F1059"/>
      <c r="G1059"/>
      <c r="H1059" s="2"/>
      <c r="I1059" s="2"/>
      <c r="J1059" s="2"/>
      <c r="K1059" s="2"/>
      <c r="L1059" s="25"/>
      <c r="M1059" s="25"/>
      <c r="N1059" s="26"/>
      <c r="O1059" s="25"/>
      <c r="P1059" s="25"/>
      <c r="Q1059" s="25"/>
      <c r="R1059"/>
      <c r="S1059" s="30"/>
    </row>
    <row r="1060" spans="2:19" s="27" customFormat="1" x14ac:dyDescent="0.45">
      <c r="B1060"/>
      <c r="C1060"/>
      <c r="D1060"/>
      <c r="E1060"/>
      <c r="F1060"/>
      <c r="G1060"/>
      <c r="H1060" s="2"/>
      <c r="I1060" s="2"/>
      <c r="J1060" s="2"/>
      <c r="K1060" s="2"/>
      <c r="L1060" s="25"/>
      <c r="M1060" s="25"/>
      <c r="N1060" s="26"/>
      <c r="O1060" s="25"/>
      <c r="P1060" s="25"/>
      <c r="Q1060" s="25"/>
      <c r="R1060"/>
      <c r="S1060" s="30"/>
    </row>
    <row r="1061" spans="2:19" s="27" customFormat="1" x14ac:dyDescent="0.45">
      <c r="B1061"/>
      <c r="C1061"/>
      <c r="D1061"/>
      <c r="E1061"/>
      <c r="F1061"/>
      <c r="G1061"/>
      <c r="H1061" s="2"/>
      <c r="I1061" s="2"/>
      <c r="J1061" s="2"/>
      <c r="K1061" s="2"/>
      <c r="L1061" s="25"/>
      <c r="M1061" s="25"/>
      <c r="N1061" s="26"/>
      <c r="O1061" s="25"/>
      <c r="P1061" s="25"/>
      <c r="Q1061" s="25"/>
      <c r="R1061"/>
      <c r="S1061" s="30"/>
    </row>
    <row r="1062" spans="2:19" s="27" customFormat="1" x14ac:dyDescent="0.45">
      <c r="B1062"/>
      <c r="C1062"/>
      <c r="D1062"/>
      <c r="E1062"/>
      <c r="F1062"/>
      <c r="G1062"/>
      <c r="H1062" s="2"/>
      <c r="I1062" s="2"/>
      <c r="J1062" s="2"/>
      <c r="K1062" s="2"/>
      <c r="L1062" s="25"/>
      <c r="M1062" s="25"/>
      <c r="N1062" s="26"/>
      <c r="O1062" s="25"/>
      <c r="P1062" s="25"/>
      <c r="Q1062" s="25"/>
      <c r="R1062"/>
      <c r="S1062" s="30"/>
    </row>
    <row r="1063" spans="2:19" s="27" customFormat="1" x14ac:dyDescent="0.45">
      <c r="B1063"/>
      <c r="C1063"/>
      <c r="D1063"/>
      <c r="E1063"/>
      <c r="F1063"/>
      <c r="G1063"/>
      <c r="H1063" s="2"/>
      <c r="I1063" s="2"/>
      <c r="J1063" s="2"/>
      <c r="K1063" s="2"/>
      <c r="L1063" s="25"/>
      <c r="M1063" s="25"/>
      <c r="N1063" s="26"/>
      <c r="O1063" s="25"/>
      <c r="P1063" s="25"/>
      <c r="Q1063" s="25"/>
      <c r="R1063"/>
      <c r="S1063" s="30"/>
    </row>
    <row r="1064" spans="2:19" s="27" customFormat="1" x14ac:dyDescent="0.45">
      <c r="B1064"/>
      <c r="C1064"/>
      <c r="D1064"/>
      <c r="E1064"/>
      <c r="F1064"/>
      <c r="G1064"/>
      <c r="H1064" s="2"/>
      <c r="I1064" s="2"/>
      <c r="J1064" s="2"/>
      <c r="K1064" s="2"/>
      <c r="L1064" s="25"/>
      <c r="M1064" s="25"/>
      <c r="N1064" s="26"/>
      <c r="O1064" s="25"/>
      <c r="P1064" s="25"/>
      <c r="Q1064" s="25"/>
      <c r="R1064"/>
      <c r="S1064" s="30"/>
    </row>
    <row r="1065" spans="2:19" s="27" customFormat="1" x14ac:dyDescent="0.45">
      <c r="B1065"/>
      <c r="C1065"/>
      <c r="D1065"/>
      <c r="E1065"/>
      <c r="F1065"/>
      <c r="G1065"/>
      <c r="H1065" s="2"/>
      <c r="I1065" s="2"/>
      <c r="J1065" s="2"/>
      <c r="K1065" s="2"/>
      <c r="L1065" s="25"/>
      <c r="M1065" s="25"/>
      <c r="N1065" s="26"/>
      <c r="O1065" s="25"/>
      <c r="P1065" s="25"/>
      <c r="Q1065" s="25"/>
      <c r="R1065"/>
      <c r="S1065" s="30"/>
    </row>
    <row r="1066" spans="2:19" s="27" customFormat="1" x14ac:dyDescent="0.45">
      <c r="B1066"/>
      <c r="C1066"/>
      <c r="D1066"/>
      <c r="E1066"/>
      <c r="F1066"/>
      <c r="G1066"/>
      <c r="H1066" s="2"/>
      <c r="I1066" s="2"/>
      <c r="J1066" s="2"/>
      <c r="K1066" s="2"/>
      <c r="L1066" s="25"/>
      <c r="M1066" s="25"/>
      <c r="N1066" s="26"/>
      <c r="O1066" s="25"/>
      <c r="P1066" s="25"/>
      <c r="Q1066" s="25"/>
      <c r="R1066"/>
      <c r="S1066" s="30"/>
    </row>
    <row r="1067" spans="2:19" s="27" customFormat="1" x14ac:dyDescent="0.45">
      <c r="B1067"/>
      <c r="C1067"/>
      <c r="D1067"/>
      <c r="E1067"/>
      <c r="F1067"/>
      <c r="G1067"/>
      <c r="H1067" s="2"/>
      <c r="I1067" s="2"/>
      <c r="J1067" s="2"/>
      <c r="K1067" s="2"/>
      <c r="L1067" s="25"/>
      <c r="M1067" s="25"/>
      <c r="N1067" s="26"/>
      <c r="O1067" s="25"/>
      <c r="P1067" s="25"/>
      <c r="Q1067" s="25"/>
      <c r="R1067"/>
      <c r="S1067" s="30"/>
    </row>
    <row r="1068" spans="2:19" s="27" customFormat="1" x14ac:dyDescent="0.45">
      <c r="B1068"/>
      <c r="C1068"/>
      <c r="D1068"/>
      <c r="E1068"/>
      <c r="F1068"/>
      <c r="G1068"/>
      <c r="H1068" s="2"/>
      <c r="I1068" s="2"/>
      <c r="J1068" s="2"/>
      <c r="K1068" s="2"/>
      <c r="L1068" s="25"/>
      <c r="M1068" s="25"/>
      <c r="N1068" s="26"/>
      <c r="O1068" s="25"/>
      <c r="P1068" s="25"/>
      <c r="Q1068" s="25"/>
      <c r="R1068"/>
      <c r="S1068" s="30"/>
    </row>
    <row r="1069" spans="2:19" s="27" customFormat="1" x14ac:dyDescent="0.45">
      <c r="B1069"/>
      <c r="C1069"/>
      <c r="D1069"/>
      <c r="E1069"/>
      <c r="F1069"/>
      <c r="G1069"/>
      <c r="H1069" s="2"/>
      <c r="I1069" s="2"/>
      <c r="J1069" s="2"/>
      <c r="K1069" s="2"/>
      <c r="L1069" s="25"/>
      <c r="M1069" s="25"/>
      <c r="N1069" s="26"/>
      <c r="O1069" s="25"/>
      <c r="P1069" s="25"/>
      <c r="Q1069" s="25"/>
      <c r="R1069"/>
      <c r="S1069" s="30"/>
    </row>
    <row r="1070" spans="2:19" s="27" customFormat="1" x14ac:dyDescent="0.45">
      <c r="B1070"/>
      <c r="C1070"/>
      <c r="D1070"/>
      <c r="E1070"/>
      <c r="F1070"/>
      <c r="G1070"/>
      <c r="H1070" s="2"/>
      <c r="I1070" s="2"/>
      <c r="J1070" s="2"/>
      <c r="K1070" s="2"/>
      <c r="L1070" s="25"/>
      <c r="M1070" s="25"/>
      <c r="N1070" s="26"/>
      <c r="O1070" s="25"/>
      <c r="P1070" s="25"/>
      <c r="Q1070" s="25"/>
      <c r="R1070"/>
      <c r="S1070" s="30"/>
    </row>
    <row r="1071" spans="2:19" s="27" customFormat="1" x14ac:dyDescent="0.45">
      <c r="B1071"/>
      <c r="C1071"/>
      <c r="D1071"/>
      <c r="E1071"/>
      <c r="F1071"/>
      <c r="G1071"/>
      <c r="H1071" s="2"/>
      <c r="I1071" s="2"/>
      <c r="J1071" s="2"/>
      <c r="K1071" s="2"/>
      <c r="L1071" s="25"/>
      <c r="M1071" s="25"/>
      <c r="N1071" s="26"/>
      <c r="O1071" s="25"/>
      <c r="P1071" s="25"/>
      <c r="Q1071" s="25"/>
      <c r="R1071"/>
      <c r="S1071" s="30"/>
    </row>
    <row r="1072" spans="2:19" s="27" customFormat="1" x14ac:dyDescent="0.45">
      <c r="B1072"/>
      <c r="C1072"/>
      <c r="D1072"/>
      <c r="E1072"/>
      <c r="F1072"/>
      <c r="G1072"/>
      <c r="H1072" s="2"/>
      <c r="I1072" s="2"/>
      <c r="J1072" s="2"/>
      <c r="K1072" s="2"/>
      <c r="L1072" s="25"/>
      <c r="M1072" s="25"/>
      <c r="N1072" s="26"/>
      <c r="O1072" s="25"/>
      <c r="P1072" s="25"/>
      <c r="Q1072" s="25"/>
      <c r="R1072"/>
      <c r="S1072" s="30"/>
    </row>
    <row r="1073" spans="2:19" s="27" customFormat="1" x14ac:dyDescent="0.45">
      <c r="B1073"/>
      <c r="C1073"/>
      <c r="D1073"/>
      <c r="E1073"/>
      <c r="F1073"/>
      <c r="G1073"/>
      <c r="H1073" s="2"/>
      <c r="I1073" s="2"/>
      <c r="J1073" s="2"/>
      <c r="K1073" s="2"/>
      <c r="L1073" s="25"/>
      <c r="M1073" s="25"/>
      <c r="N1073" s="26"/>
      <c r="O1073" s="25"/>
      <c r="P1073" s="25"/>
      <c r="Q1073" s="25"/>
      <c r="R1073"/>
      <c r="S1073" s="30"/>
    </row>
    <row r="1074" spans="2:19" s="27" customFormat="1" x14ac:dyDescent="0.45">
      <c r="B1074"/>
      <c r="C1074"/>
      <c r="D1074"/>
      <c r="E1074"/>
      <c r="F1074"/>
      <c r="G1074"/>
      <c r="H1074" s="2"/>
      <c r="I1074" s="2"/>
      <c r="J1074" s="2"/>
      <c r="K1074" s="2"/>
      <c r="L1074" s="25"/>
      <c r="M1074" s="25"/>
      <c r="N1074" s="26"/>
      <c r="O1074" s="25"/>
      <c r="P1074" s="25"/>
      <c r="Q1074" s="25"/>
      <c r="R1074"/>
      <c r="S1074" s="30"/>
    </row>
    <row r="1075" spans="2:19" s="27" customFormat="1" x14ac:dyDescent="0.45">
      <c r="B1075"/>
      <c r="C1075"/>
      <c r="D1075"/>
      <c r="E1075"/>
      <c r="F1075"/>
      <c r="G1075"/>
      <c r="H1075" s="2"/>
      <c r="I1075" s="2"/>
      <c r="J1075" s="2"/>
      <c r="K1075" s="2"/>
      <c r="L1075" s="25"/>
      <c r="M1075" s="25"/>
      <c r="N1075" s="26"/>
      <c r="O1075" s="25"/>
      <c r="P1075" s="25"/>
      <c r="Q1075" s="25"/>
      <c r="R1075"/>
      <c r="S1075" s="30"/>
    </row>
    <row r="1076" spans="2:19" s="27" customFormat="1" x14ac:dyDescent="0.45">
      <c r="B1076"/>
      <c r="C1076"/>
      <c r="D1076"/>
      <c r="E1076"/>
      <c r="F1076"/>
      <c r="G1076"/>
      <c r="H1076" s="2"/>
      <c r="I1076" s="2"/>
      <c r="J1076" s="2"/>
      <c r="K1076" s="2"/>
      <c r="L1076" s="25"/>
      <c r="M1076" s="25"/>
      <c r="N1076" s="26"/>
      <c r="O1076" s="25"/>
      <c r="P1076" s="25"/>
      <c r="Q1076" s="25"/>
      <c r="R1076"/>
      <c r="S1076" s="30"/>
    </row>
    <row r="1077" spans="2:19" s="27" customFormat="1" x14ac:dyDescent="0.45">
      <c r="B1077"/>
      <c r="C1077"/>
      <c r="D1077"/>
      <c r="E1077"/>
      <c r="F1077"/>
      <c r="G1077"/>
      <c r="H1077" s="2"/>
      <c r="I1077" s="2"/>
      <c r="J1077" s="2"/>
      <c r="K1077" s="2"/>
      <c r="L1077" s="25"/>
      <c r="M1077" s="25"/>
      <c r="N1077" s="26"/>
      <c r="O1077" s="25"/>
      <c r="P1077" s="25"/>
      <c r="Q1077" s="25"/>
      <c r="R1077"/>
      <c r="S1077" s="30"/>
    </row>
    <row r="1078" spans="2:19" s="27" customFormat="1" x14ac:dyDescent="0.45">
      <c r="B1078"/>
      <c r="C1078"/>
      <c r="D1078"/>
      <c r="E1078"/>
      <c r="F1078"/>
      <c r="G1078"/>
      <c r="H1078" s="2"/>
      <c r="I1078" s="2"/>
      <c r="J1078" s="2"/>
      <c r="K1078" s="2"/>
      <c r="L1078" s="25"/>
      <c r="M1078" s="25"/>
      <c r="N1078" s="26"/>
      <c r="O1078" s="25"/>
      <c r="P1078" s="25"/>
      <c r="Q1078" s="25"/>
      <c r="R1078"/>
      <c r="S1078" s="30"/>
    </row>
    <row r="1079" spans="2:19" s="27" customFormat="1" x14ac:dyDescent="0.45">
      <c r="B1079"/>
      <c r="C1079"/>
      <c r="D1079"/>
      <c r="E1079"/>
      <c r="F1079"/>
      <c r="G1079"/>
      <c r="H1079" s="2"/>
      <c r="I1079" s="2"/>
      <c r="J1079" s="2"/>
      <c r="K1079" s="2"/>
      <c r="L1079" s="25"/>
      <c r="M1079" s="25"/>
      <c r="N1079" s="26"/>
      <c r="O1079" s="25"/>
      <c r="P1079" s="25"/>
      <c r="Q1079" s="25"/>
      <c r="R1079"/>
      <c r="S1079" s="30"/>
    </row>
    <row r="1080" spans="2:19" s="27" customFormat="1" x14ac:dyDescent="0.45">
      <c r="B1080"/>
      <c r="C1080"/>
      <c r="D1080"/>
      <c r="E1080"/>
      <c r="F1080"/>
      <c r="G1080"/>
      <c r="H1080" s="2"/>
      <c r="I1080" s="2"/>
      <c r="J1080" s="2"/>
      <c r="K1080" s="2"/>
      <c r="L1080" s="25"/>
      <c r="M1080" s="25"/>
      <c r="N1080" s="26"/>
      <c r="O1080" s="25"/>
      <c r="P1080" s="25"/>
      <c r="Q1080" s="25"/>
      <c r="R1080"/>
      <c r="S1080" s="30"/>
    </row>
    <row r="1081" spans="2:19" s="27" customFormat="1" x14ac:dyDescent="0.45">
      <c r="B1081"/>
      <c r="C1081"/>
      <c r="D1081"/>
      <c r="E1081"/>
      <c r="F1081"/>
      <c r="G1081"/>
      <c r="H1081" s="2"/>
      <c r="I1081" s="2"/>
      <c r="J1081" s="2"/>
      <c r="K1081" s="2"/>
      <c r="L1081" s="25"/>
      <c r="M1081" s="25"/>
      <c r="N1081" s="26"/>
      <c r="O1081" s="25"/>
      <c r="P1081" s="25"/>
      <c r="Q1081" s="25"/>
      <c r="R1081"/>
      <c r="S1081" s="30"/>
    </row>
    <row r="1082" spans="2:19" s="27" customFormat="1" x14ac:dyDescent="0.45">
      <c r="B1082"/>
      <c r="C1082"/>
      <c r="D1082"/>
      <c r="E1082"/>
      <c r="F1082"/>
      <c r="G1082"/>
      <c r="H1082" s="2"/>
      <c r="I1082" s="2"/>
      <c r="J1082" s="2"/>
      <c r="K1082" s="2"/>
      <c r="L1082" s="25"/>
      <c r="M1082" s="25"/>
      <c r="N1082" s="26"/>
      <c r="O1082" s="25"/>
      <c r="P1082" s="25"/>
      <c r="Q1082" s="25"/>
      <c r="R1082"/>
      <c r="S1082" s="30"/>
    </row>
    <row r="1083" spans="2:19" s="27" customFormat="1" x14ac:dyDescent="0.45">
      <c r="B1083"/>
      <c r="C1083"/>
      <c r="D1083"/>
      <c r="E1083"/>
      <c r="F1083"/>
      <c r="G1083"/>
      <c r="H1083" s="2"/>
      <c r="I1083" s="2"/>
      <c r="J1083" s="2"/>
      <c r="K1083" s="2"/>
      <c r="L1083" s="25"/>
      <c r="M1083" s="25"/>
      <c r="N1083" s="26"/>
      <c r="O1083" s="25"/>
      <c r="P1083" s="25"/>
      <c r="Q1083" s="25"/>
      <c r="R1083"/>
      <c r="S1083" s="30"/>
    </row>
    <row r="1084" spans="2:19" s="27" customFormat="1" x14ac:dyDescent="0.45">
      <c r="B1084"/>
      <c r="C1084"/>
      <c r="D1084"/>
      <c r="E1084"/>
      <c r="F1084"/>
      <c r="G1084"/>
      <c r="H1084" s="2"/>
      <c r="I1084" s="2"/>
      <c r="J1084" s="2"/>
      <c r="K1084" s="2"/>
      <c r="L1084" s="25"/>
      <c r="M1084" s="25"/>
      <c r="N1084" s="26"/>
      <c r="O1084" s="25"/>
      <c r="P1084" s="25"/>
      <c r="Q1084" s="25"/>
      <c r="R1084"/>
      <c r="S1084" s="30"/>
    </row>
    <row r="1085" spans="2:19" s="27" customFormat="1" x14ac:dyDescent="0.45">
      <c r="B1085"/>
      <c r="C1085"/>
      <c r="D1085"/>
      <c r="E1085"/>
      <c r="F1085"/>
      <c r="G1085"/>
      <c r="H1085" s="2"/>
      <c r="I1085" s="2"/>
      <c r="J1085" s="2"/>
      <c r="K1085" s="2"/>
      <c r="L1085" s="25"/>
      <c r="M1085" s="25"/>
      <c r="N1085" s="26"/>
      <c r="O1085" s="25"/>
      <c r="P1085" s="25"/>
      <c r="Q1085" s="25"/>
      <c r="R1085"/>
      <c r="S1085" s="30"/>
    </row>
    <row r="1086" spans="2:19" s="27" customFormat="1" x14ac:dyDescent="0.45">
      <c r="B1086"/>
      <c r="C1086"/>
      <c r="D1086"/>
      <c r="E1086"/>
      <c r="F1086"/>
      <c r="G1086"/>
      <c r="H1086" s="2"/>
      <c r="I1086" s="2"/>
      <c r="J1086" s="2"/>
      <c r="K1086" s="2"/>
      <c r="L1086" s="25"/>
      <c r="M1086" s="25"/>
      <c r="N1086" s="26"/>
      <c r="O1086" s="25"/>
      <c r="P1086" s="25"/>
      <c r="Q1086" s="25"/>
      <c r="R1086"/>
      <c r="S1086" s="30"/>
    </row>
    <row r="1087" spans="2:19" s="27" customFormat="1" x14ac:dyDescent="0.45">
      <c r="B1087"/>
      <c r="C1087"/>
      <c r="D1087"/>
      <c r="E1087"/>
      <c r="F1087"/>
      <c r="G1087"/>
      <c r="H1087" s="2"/>
      <c r="I1087" s="2"/>
      <c r="J1087" s="2"/>
      <c r="K1087" s="2"/>
      <c r="L1087" s="25"/>
      <c r="M1087" s="25"/>
      <c r="N1087" s="26"/>
      <c r="O1087" s="25"/>
      <c r="P1087" s="25"/>
      <c r="Q1087" s="25"/>
      <c r="R1087"/>
      <c r="S1087" s="30"/>
    </row>
    <row r="1088" spans="2:19" s="27" customFormat="1" x14ac:dyDescent="0.45">
      <c r="B1088"/>
      <c r="C1088"/>
      <c r="D1088"/>
      <c r="E1088"/>
      <c r="F1088"/>
      <c r="G1088"/>
      <c r="H1088" s="2"/>
      <c r="I1088" s="2"/>
      <c r="J1088" s="2"/>
      <c r="K1088" s="2"/>
      <c r="L1088" s="25"/>
      <c r="M1088" s="25"/>
      <c r="N1088" s="26"/>
      <c r="O1088" s="25"/>
      <c r="P1088" s="25"/>
      <c r="Q1088" s="25"/>
      <c r="R1088"/>
      <c r="S1088" s="30"/>
    </row>
    <row r="1089" spans="2:19" s="27" customFormat="1" x14ac:dyDescent="0.45">
      <c r="B1089"/>
      <c r="C1089"/>
      <c r="D1089"/>
      <c r="E1089"/>
      <c r="F1089"/>
      <c r="G1089"/>
      <c r="H1089" s="2"/>
      <c r="I1089" s="2"/>
      <c r="J1089" s="2"/>
      <c r="K1089" s="2"/>
      <c r="L1089" s="25"/>
      <c r="M1089" s="25"/>
      <c r="N1089" s="26"/>
      <c r="O1089" s="25"/>
      <c r="P1089" s="25"/>
      <c r="Q1089" s="25"/>
      <c r="R1089"/>
      <c r="S1089" s="30"/>
    </row>
    <row r="1090" spans="2:19" s="27" customFormat="1" x14ac:dyDescent="0.45">
      <c r="B1090"/>
      <c r="C1090"/>
      <c r="D1090"/>
      <c r="E1090"/>
      <c r="F1090"/>
      <c r="G1090"/>
      <c r="H1090" s="2"/>
      <c r="I1090" s="2"/>
      <c r="J1090" s="2"/>
      <c r="K1090" s="2"/>
      <c r="L1090" s="25"/>
      <c r="M1090" s="25"/>
      <c r="N1090" s="26"/>
      <c r="O1090" s="25"/>
      <c r="P1090" s="25"/>
      <c r="Q1090" s="25"/>
      <c r="R1090"/>
      <c r="S1090" s="30"/>
    </row>
    <row r="1091" spans="2:19" s="27" customFormat="1" x14ac:dyDescent="0.45">
      <c r="B1091"/>
      <c r="C1091"/>
      <c r="D1091"/>
      <c r="E1091"/>
      <c r="F1091"/>
      <c r="G1091"/>
      <c r="H1091" s="2"/>
      <c r="I1091" s="2"/>
      <c r="J1091" s="2"/>
      <c r="K1091" s="2"/>
      <c r="L1091" s="25"/>
      <c r="M1091" s="25"/>
      <c r="N1091" s="26"/>
      <c r="O1091" s="25"/>
      <c r="P1091" s="25"/>
      <c r="Q1091" s="25"/>
      <c r="R1091"/>
      <c r="S1091" s="30"/>
    </row>
    <row r="1092" spans="2:19" s="27" customFormat="1" x14ac:dyDescent="0.45">
      <c r="B1092"/>
      <c r="C1092"/>
      <c r="D1092"/>
      <c r="E1092"/>
      <c r="F1092"/>
      <c r="G1092"/>
      <c r="H1092" s="2"/>
      <c r="I1092" s="2"/>
      <c r="J1092" s="2"/>
      <c r="K1092" s="2"/>
      <c r="L1092" s="25"/>
      <c r="M1092" s="25"/>
      <c r="N1092" s="26"/>
      <c r="O1092" s="25"/>
      <c r="P1092" s="25"/>
      <c r="Q1092" s="25"/>
      <c r="R1092"/>
      <c r="S1092" s="30"/>
    </row>
    <row r="1093" spans="2:19" s="27" customFormat="1" x14ac:dyDescent="0.45">
      <c r="B1093"/>
      <c r="C1093"/>
      <c r="D1093"/>
      <c r="E1093"/>
      <c r="F1093"/>
      <c r="G1093"/>
      <c r="H1093" s="2"/>
      <c r="I1093" s="2"/>
      <c r="J1093" s="2"/>
      <c r="K1093" s="2"/>
      <c r="L1093" s="25"/>
      <c r="M1093" s="25"/>
      <c r="N1093" s="26"/>
      <c r="O1093" s="25"/>
      <c r="P1093" s="25"/>
      <c r="Q1093" s="25"/>
      <c r="R1093"/>
      <c r="S1093" s="30"/>
    </row>
    <row r="1094" spans="2:19" s="27" customFormat="1" x14ac:dyDescent="0.45">
      <c r="B1094"/>
      <c r="C1094"/>
      <c r="D1094"/>
      <c r="E1094"/>
      <c r="F1094"/>
      <c r="G1094"/>
      <c r="H1094" s="2"/>
      <c r="I1094" s="2"/>
      <c r="J1094" s="2"/>
      <c r="K1094" s="2"/>
      <c r="L1094" s="25"/>
      <c r="M1094" s="25"/>
      <c r="N1094" s="26"/>
      <c r="O1094" s="25"/>
      <c r="P1094" s="25"/>
      <c r="Q1094" s="25"/>
      <c r="R1094"/>
      <c r="S1094" s="30"/>
    </row>
    <row r="1095" spans="2:19" s="27" customFormat="1" x14ac:dyDescent="0.45">
      <c r="B1095"/>
      <c r="C1095"/>
      <c r="D1095"/>
      <c r="E1095"/>
      <c r="F1095"/>
      <c r="G1095"/>
      <c r="H1095" s="2"/>
      <c r="I1095" s="2"/>
      <c r="J1095" s="2"/>
      <c r="K1095" s="2"/>
      <c r="L1095" s="25"/>
      <c r="M1095" s="25"/>
      <c r="N1095" s="26"/>
      <c r="O1095" s="25"/>
      <c r="P1095" s="25"/>
      <c r="Q1095" s="25"/>
      <c r="R1095"/>
      <c r="S1095" s="30"/>
    </row>
    <row r="1096" spans="2:19" s="27" customFormat="1" x14ac:dyDescent="0.45">
      <c r="B1096"/>
      <c r="C1096"/>
      <c r="D1096"/>
      <c r="E1096"/>
      <c r="F1096"/>
      <c r="G1096"/>
      <c r="H1096" s="2"/>
      <c r="I1096" s="2"/>
      <c r="J1096" s="2"/>
      <c r="K1096" s="2"/>
      <c r="L1096" s="25"/>
      <c r="M1096" s="25"/>
      <c r="N1096" s="26"/>
      <c r="O1096" s="25"/>
      <c r="P1096" s="25"/>
      <c r="Q1096" s="25"/>
      <c r="R1096"/>
      <c r="S1096" s="30"/>
    </row>
    <row r="1097" spans="2:19" s="27" customFormat="1" x14ac:dyDescent="0.45">
      <c r="B1097"/>
      <c r="C1097"/>
      <c r="D1097"/>
      <c r="E1097"/>
      <c r="F1097"/>
      <c r="G1097"/>
      <c r="H1097" s="2"/>
      <c r="I1097" s="2"/>
      <c r="J1097" s="2"/>
      <c r="K1097" s="2"/>
      <c r="L1097" s="25"/>
      <c r="M1097" s="25"/>
      <c r="N1097" s="26"/>
      <c r="O1097" s="25"/>
      <c r="P1097" s="25"/>
      <c r="Q1097" s="25"/>
      <c r="R1097"/>
      <c r="S1097" s="30"/>
    </row>
    <row r="1098" spans="2:19" s="27" customFormat="1" x14ac:dyDescent="0.45">
      <c r="B1098"/>
      <c r="C1098"/>
      <c r="D1098"/>
      <c r="E1098"/>
      <c r="F1098"/>
      <c r="G1098"/>
      <c r="H1098" s="2"/>
      <c r="I1098" s="2"/>
      <c r="J1098" s="2"/>
      <c r="K1098" s="2"/>
      <c r="L1098" s="25"/>
      <c r="M1098" s="25"/>
      <c r="N1098" s="26"/>
      <c r="O1098" s="25"/>
      <c r="P1098" s="25"/>
      <c r="Q1098" s="25"/>
      <c r="R1098"/>
      <c r="S1098" s="30"/>
    </row>
    <row r="1099" spans="2:19" s="27" customFormat="1" x14ac:dyDescent="0.45">
      <c r="B1099"/>
      <c r="C1099"/>
      <c r="D1099"/>
      <c r="E1099"/>
      <c r="F1099"/>
      <c r="G1099"/>
      <c r="H1099" s="2"/>
      <c r="I1099" s="2"/>
      <c r="J1099" s="2"/>
      <c r="K1099" s="2"/>
      <c r="L1099" s="25"/>
      <c r="M1099" s="25"/>
      <c r="N1099" s="26"/>
      <c r="O1099" s="25"/>
      <c r="P1099" s="25"/>
      <c r="Q1099" s="25"/>
      <c r="R1099"/>
      <c r="S1099" s="30"/>
    </row>
    <row r="1100" spans="2:19" s="27" customFormat="1" x14ac:dyDescent="0.45">
      <c r="B1100"/>
      <c r="C1100"/>
      <c r="D1100"/>
      <c r="E1100"/>
      <c r="F1100"/>
      <c r="G1100"/>
      <c r="H1100" s="2"/>
      <c r="I1100" s="2"/>
      <c r="J1100" s="2"/>
      <c r="K1100" s="2"/>
      <c r="L1100" s="25"/>
      <c r="M1100" s="25"/>
      <c r="N1100" s="26"/>
      <c r="O1100" s="25"/>
      <c r="P1100" s="25"/>
      <c r="Q1100" s="25"/>
      <c r="R1100"/>
      <c r="S1100" s="30"/>
    </row>
    <row r="1101" spans="2:19" s="27" customFormat="1" x14ac:dyDescent="0.45">
      <c r="B1101"/>
      <c r="C1101"/>
      <c r="D1101"/>
      <c r="E1101"/>
      <c r="F1101"/>
      <c r="G1101"/>
      <c r="H1101" s="2"/>
      <c r="I1101" s="2"/>
      <c r="J1101" s="2"/>
      <c r="K1101" s="2"/>
      <c r="L1101" s="25"/>
      <c r="M1101" s="25"/>
      <c r="N1101" s="26"/>
      <c r="O1101" s="25"/>
      <c r="P1101" s="25"/>
      <c r="Q1101" s="25"/>
      <c r="R1101"/>
      <c r="S1101" s="30"/>
    </row>
    <row r="1102" spans="2:19" s="27" customFormat="1" x14ac:dyDescent="0.45">
      <c r="B1102"/>
      <c r="C1102"/>
      <c r="D1102"/>
      <c r="E1102"/>
      <c r="F1102"/>
      <c r="G1102"/>
      <c r="H1102" s="2"/>
      <c r="I1102" s="2"/>
      <c r="J1102" s="2"/>
      <c r="K1102" s="2"/>
      <c r="L1102" s="25"/>
      <c r="M1102" s="25"/>
      <c r="N1102" s="26"/>
      <c r="O1102" s="25"/>
      <c r="P1102" s="25"/>
      <c r="Q1102" s="25"/>
      <c r="R1102"/>
      <c r="S1102" s="30"/>
    </row>
    <row r="1103" spans="2:19" s="27" customFormat="1" x14ac:dyDescent="0.45">
      <c r="B1103"/>
      <c r="C1103"/>
      <c r="D1103"/>
      <c r="E1103"/>
      <c r="F1103"/>
      <c r="G1103"/>
      <c r="H1103" s="2"/>
      <c r="I1103" s="2"/>
      <c r="J1103" s="2"/>
      <c r="K1103" s="2"/>
      <c r="L1103" s="25"/>
      <c r="M1103" s="25"/>
      <c r="N1103" s="26"/>
      <c r="O1103" s="25"/>
      <c r="P1103" s="25"/>
      <c r="Q1103" s="25"/>
      <c r="R1103"/>
      <c r="S1103" s="30"/>
    </row>
    <row r="1104" spans="2:19" s="27" customFormat="1" x14ac:dyDescent="0.45">
      <c r="B1104"/>
      <c r="C1104"/>
      <c r="D1104"/>
      <c r="E1104"/>
      <c r="F1104"/>
      <c r="G1104"/>
      <c r="H1104" s="2"/>
      <c r="I1104" s="2"/>
      <c r="J1104" s="2"/>
      <c r="K1104" s="2"/>
      <c r="L1104" s="25"/>
      <c r="M1104" s="25"/>
      <c r="N1104" s="26"/>
      <c r="O1104" s="25"/>
      <c r="P1104" s="25"/>
      <c r="Q1104" s="25"/>
      <c r="R1104"/>
      <c r="S1104" s="30"/>
    </row>
    <row r="1105" spans="2:19" s="27" customFormat="1" x14ac:dyDescent="0.45">
      <c r="B1105"/>
      <c r="C1105"/>
      <c r="D1105"/>
      <c r="E1105"/>
      <c r="F1105"/>
      <c r="G1105"/>
      <c r="H1105" s="2"/>
      <c r="I1105" s="2"/>
      <c r="J1105" s="2"/>
      <c r="K1105" s="2"/>
      <c r="L1105" s="25"/>
      <c r="M1105" s="25"/>
      <c r="N1105" s="26"/>
      <c r="O1105" s="25"/>
      <c r="P1105" s="25"/>
      <c r="Q1105" s="25"/>
      <c r="R1105"/>
      <c r="S1105" s="30"/>
    </row>
    <row r="1106" spans="2:19" s="27" customFormat="1" x14ac:dyDescent="0.45">
      <c r="B1106"/>
      <c r="C1106"/>
      <c r="D1106"/>
      <c r="E1106"/>
      <c r="F1106"/>
      <c r="G1106"/>
      <c r="H1106" s="2"/>
      <c r="I1106" s="2"/>
      <c r="J1106" s="2"/>
      <c r="K1106" s="2"/>
      <c r="L1106" s="25"/>
      <c r="M1106" s="25"/>
      <c r="N1106" s="26"/>
      <c r="O1106" s="25"/>
      <c r="P1106" s="25"/>
      <c r="Q1106" s="25"/>
      <c r="R1106"/>
      <c r="S1106" s="30"/>
    </row>
    <row r="1107" spans="2:19" s="27" customFormat="1" x14ac:dyDescent="0.45">
      <c r="B1107"/>
      <c r="C1107"/>
      <c r="D1107"/>
      <c r="E1107"/>
      <c r="F1107"/>
      <c r="G1107"/>
      <c r="H1107" s="2"/>
      <c r="I1107" s="2"/>
      <c r="J1107" s="2"/>
      <c r="K1107" s="2"/>
      <c r="L1107" s="25"/>
      <c r="M1107" s="25"/>
      <c r="N1107" s="26"/>
      <c r="O1107" s="25"/>
      <c r="P1107" s="25"/>
      <c r="Q1107" s="25"/>
      <c r="R1107"/>
      <c r="S1107" s="30"/>
    </row>
    <row r="1108" spans="2:19" s="27" customFormat="1" x14ac:dyDescent="0.45">
      <c r="B1108"/>
      <c r="C1108"/>
      <c r="D1108"/>
      <c r="E1108"/>
      <c r="F1108"/>
      <c r="G1108"/>
      <c r="H1108" s="2"/>
      <c r="I1108" s="2"/>
      <c r="J1108" s="2"/>
      <c r="K1108" s="2"/>
      <c r="L1108" s="25"/>
      <c r="M1108" s="25"/>
      <c r="N1108" s="26"/>
      <c r="O1108" s="25"/>
      <c r="P1108" s="25"/>
      <c r="Q1108" s="25"/>
      <c r="R1108"/>
      <c r="S1108" s="30"/>
    </row>
    <row r="1109" spans="2:19" s="27" customFormat="1" x14ac:dyDescent="0.45">
      <c r="B1109"/>
      <c r="C1109"/>
      <c r="D1109"/>
      <c r="E1109"/>
      <c r="F1109"/>
      <c r="G1109"/>
      <c r="H1109" s="2"/>
      <c r="I1109" s="2"/>
      <c r="J1109" s="2"/>
      <c r="K1109" s="2"/>
      <c r="L1109" s="25"/>
      <c r="M1109" s="25"/>
      <c r="N1109" s="26"/>
      <c r="O1109" s="25"/>
      <c r="P1109" s="25"/>
      <c r="Q1109" s="25"/>
      <c r="R1109"/>
      <c r="S1109" s="30"/>
    </row>
    <row r="1110" spans="2:19" s="27" customFormat="1" x14ac:dyDescent="0.45">
      <c r="B1110"/>
      <c r="C1110"/>
      <c r="D1110"/>
      <c r="E1110"/>
      <c r="F1110"/>
      <c r="G1110"/>
      <c r="H1110" s="2"/>
      <c r="I1110" s="2"/>
      <c r="J1110" s="2"/>
      <c r="K1110" s="2"/>
      <c r="L1110" s="25"/>
      <c r="M1110" s="25"/>
      <c r="N1110" s="26"/>
      <c r="O1110" s="25"/>
      <c r="P1110" s="25"/>
      <c r="Q1110" s="25"/>
      <c r="R1110"/>
      <c r="S1110" s="30"/>
    </row>
    <row r="1111" spans="2:19" s="27" customFormat="1" x14ac:dyDescent="0.45">
      <c r="B1111"/>
      <c r="C1111"/>
      <c r="D1111"/>
      <c r="E1111"/>
      <c r="F1111"/>
      <c r="G1111"/>
      <c r="H1111" s="2"/>
      <c r="I1111" s="2"/>
      <c r="J1111" s="2"/>
      <c r="K1111" s="2"/>
      <c r="L1111" s="25"/>
      <c r="M1111" s="25"/>
      <c r="N1111" s="26"/>
      <c r="O1111" s="25"/>
      <c r="P1111" s="25"/>
      <c r="Q1111" s="25"/>
      <c r="R1111"/>
      <c r="S1111" s="30"/>
    </row>
    <row r="1112" spans="2:19" s="27" customFormat="1" x14ac:dyDescent="0.45">
      <c r="B1112"/>
      <c r="C1112"/>
      <c r="D1112"/>
      <c r="E1112"/>
      <c r="F1112"/>
      <c r="G1112"/>
      <c r="H1112" s="2"/>
      <c r="I1112" s="2"/>
      <c r="J1112" s="2"/>
      <c r="K1112" s="2"/>
      <c r="L1112" s="25"/>
      <c r="M1112" s="25"/>
      <c r="N1112" s="26"/>
      <c r="O1112" s="25"/>
      <c r="P1112" s="25"/>
      <c r="Q1112" s="25"/>
      <c r="R1112"/>
      <c r="S1112" s="30"/>
    </row>
    <row r="1113" spans="2:19" s="27" customFormat="1" x14ac:dyDescent="0.45">
      <c r="B1113"/>
      <c r="C1113"/>
      <c r="D1113"/>
      <c r="E1113"/>
      <c r="F1113"/>
      <c r="G1113"/>
      <c r="H1113" s="2"/>
      <c r="I1113" s="2"/>
      <c r="J1113" s="2"/>
      <c r="K1113" s="2"/>
      <c r="L1113" s="25"/>
      <c r="M1113" s="25"/>
      <c r="N1113" s="26"/>
      <c r="O1113" s="25"/>
      <c r="P1113" s="25"/>
      <c r="Q1113" s="25"/>
      <c r="R1113"/>
      <c r="S1113" s="30"/>
    </row>
    <row r="1114" spans="2:19" s="27" customFormat="1" x14ac:dyDescent="0.45">
      <c r="B1114"/>
      <c r="C1114"/>
      <c r="D1114"/>
      <c r="E1114"/>
      <c r="F1114"/>
      <c r="G1114"/>
      <c r="H1114" s="2"/>
      <c r="I1114" s="2"/>
      <c r="J1114" s="2"/>
      <c r="K1114" s="2"/>
      <c r="L1114" s="25"/>
      <c r="M1114" s="25"/>
      <c r="N1114" s="26"/>
      <c r="O1114" s="25"/>
      <c r="P1114" s="25"/>
      <c r="Q1114" s="25"/>
      <c r="R1114"/>
      <c r="S1114" s="30"/>
    </row>
    <row r="1115" spans="2:19" s="27" customFormat="1" x14ac:dyDescent="0.45">
      <c r="B1115"/>
      <c r="C1115"/>
      <c r="D1115"/>
      <c r="E1115"/>
      <c r="F1115"/>
      <c r="G1115"/>
      <c r="H1115" s="2"/>
      <c r="I1115" s="2"/>
      <c r="J1115" s="2"/>
      <c r="K1115" s="2"/>
      <c r="L1115" s="25"/>
      <c r="M1115" s="25"/>
      <c r="N1115" s="26"/>
      <c r="O1115" s="25"/>
      <c r="P1115" s="25"/>
      <c r="Q1115" s="25"/>
      <c r="R1115"/>
      <c r="S1115" s="30"/>
    </row>
    <row r="1116" spans="2:19" s="27" customFormat="1" x14ac:dyDescent="0.45">
      <c r="B1116"/>
      <c r="C1116"/>
      <c r="D1116"/>
      <c r="E1116"/>
      <c r="F1116"/>
      <c r="G1116"/>
      <c r="H1116" s="2"/>
      <c r="I1116" s="2"/>
      <c r="J1116" s="2"/>
      <c r="K1116" s="2"/>
      <c r="L1116" s="25"/>
      <c r="M1116" s="25"/>
      <c r="N1116" s="26"/>
      <c r="O1116" s="25"/>
      <c r="P1116" s="25"/>
      <c r="Q1116" s="25"/>
      <c r="R1116"/>
      <c r="S1116" s="30"/>
    </row>
    <row r="1117" spans="2:19" s="27" customFormat="1" x14ac:dyDescent="0.45">
      <c r="B1117"/>
      <c r="C1117"/>
      <c r="D1117"/>
      <c r="E1117"/>
      <c r="F1117"/>
      <c r="G1117"/>
      <c r="H1117" s="2"/>
      <c r="I1117" s="2"/>
      <c r="J1117" s="2"/>
      <c r="K1117" s="2"/>
      <c r="L1117" s="25"/>
      <c r="M1117" s="25"/>
      <c r="N1117" s="26"/>
      <c r="O1117" s="25"/>
      <c r="P1117" s="25"/>
      <c r="Q1117" s="25"/>
      <c r="R1117"/>
      <c r="S1117" s="30"/>
    </row>
    <row r="1118" spans="2:19" s="27" customFormat="1" x14ac:dyDescent="0.45">
      <c r="B1118"/>
      <c r="C1118"/>
      <c r="D1118"/>
      <c r="E1118"/>
      <c r="F1118"/>
      <c r="G1118"/>
      <c r="H1118" s="2"/>
      <c r="I1118" s="2"/>
      <c r="J1118" s="2"/>
      <c r="K1118" s="2"/>
      <c r="L1118" s="25"/>
      <c r="M1118" s="25"/>
      <c r="N1118" s="26"/>
      <c r="O1118" s="25"/>
      <c r="P1118" s="25"/>
      <c r="Q1118" s="25"/>
      <c r="R1118"/>
      <c r="S1118" s="30"/>
    </row>
    <row r="1119" spans="2:19" s="27" customFormat="1" x14ac:dyDescent="0.45">
      <c r="B1119"/>
      <c r="C1119"/>
      <c r="D1119"/>
      <c r="E1119"/>
      <c r="F1119"/>
      <c r="G1119"/>
      <c r="H1119" s="2"/>
      <c r="I1119" s="2"/>
      <c r="J1119" s="2"/>
      <c r="K1119" s="2"/>
      <c r="L1119" s="25"/>
      <c r="M1119" s="25"/>
      <c r="N1119" s="26"/>
      <c r="O1119" s="25"/>
      <c r="P1119" s="25"/>
      <c r="Q1119" s="25"/>
      <c r="R1119"/>
      <c r="S1119" s="30"/>
    </row>
    <row r="1120" spans="2:19" s="27" customFormat="1" x14ac:dyDescent="0.45">
      <c r="B1120"/>
      <c r="C1120"/>
      <c r="D1120"/>
      <c r="E1120"/>
      <c r="F1120"/>
      <c r="G1120"/>
      <c r="H1120" s="2"/>
      <c r="I1120" s="2"/>
      <c r="J1120" s="2"/>
      <c r="K1120" s="2"/>
      <c r="L1120" s="25"/>
      <c r="M1120" s="25"/>
      <c r="N1120" s="26"/>
      <c r="O1120" s="25"/>
      <c r="P1120" s="25"/>
      <c r="Q1120" s="25"/>
      <c r="R1120"/>
      <c r="S1120" s="30"/>
    </row>
    <row r="1121" spans="2:19" s="27" customFormat="1" x14ac:dyDescent="0.45">
      <c r="B1121"/>
      <c r="C1121"/>
      <c r="D1121"/>
      <c r="E1121"/>
      <c r="F1121"/>
      <c r="G1121"/>
      <c r="H1121" s="2"/>
      <c r="I1121" s="2"/>
      <c r="J1121" s="2"/>
      <c r="K1121" s="2"/>
      <c r="L1121" s="25"/>
      <c r="M1121" s="25"/>
      <c r="N1121" s="26"/>
      <c r="O1121" s="25"/>
      <c r="P1121" s="25"/>
      <c r="Q1121" s="25"/>
      <c r="R1121"/>
      <c r="S1121" s="30"/>
    </row>
    <row r="1122" spans="2:19" s="27" customFormat="1" x14ac:dyDescent="0.45">
      <c r="B1122"/>
      <c r="C1122"/>
      <c r="D1122"/>
      <c r="E1122"/>
      <c r="F1122"/>
      <c r="G1122"/>
      <c r="H1122" s="2"/>
      <c r="I1122" s="2"/>
      <c r="J1122" s="2"/>
      <c r="K1122" s="2"/>
      <c r="L1122" s="25"/>
      <c r="M1122" s="25"/>
      <c r="N1122" s="26"/>
      <c r="O1122" s="25"/>
      <c r="P1122" s="25"/>
      <c r="Q1122" s="25"/>
      <c r="R1122"/>
      <c r="S1122" s="30"/>
    </row>
    <row r="1123" spans="2:19" s="27" customFormat="1" x14ac:dyDescent="0.45">
      <c r="B1123"/>
      <c r="C1123"/>
      <c r="D1123"/>
      <c r="E1123"/>
      <c r="F1123"/>
      <c r="G1123"/>
      <c r="H1123" s="2"/>
      <c r="I1123" s="2"/>
      <c r="J1123" s="2"/>
      <c r="K1123" s="2"/>
      <c r="L1123" s="25"/>
      <c r="M1123" s="25"/>
      <c r="N1123" s="26"/>
      <c r="O1123" s="25"/>
      <c r="P1123" s="25"/>
      <c r="Q1123" s="25"/>
      <c r="R1123"/>
      <c r="S1123" s="30"/>
    </row>
    <row r="1124" spans="2:19" s="27" customFormat="1" x14ac:dyDescent="0.45">
      <c r="B1124"/>
      <c r="C1124"/>
      <c r="D1124"/>
      <c r="E1124"/>
      <c r="F1124"/>
      <c r="G1124"/>
      <c r="H1124" s="2"/>
      <c r="I1124" s="2"/>
      <c r="J1124" s="2"/>
      <c r="K1124" s="2"/>
      <c r="L1124" s="25"/>
      <c r="M1124" s="25"/>
      <c r="N1124" s="26"/>
      <c r="O1124" s="25"/>
      <c r="P1124" s="25"/>
      <c r="Q1124" s="25"/>
      <c r="R1124"/>
      <c r="S1124" s="30"/>
    </row>
    <row r="1125" spans="2:19" s="27" customFormat="1" x14ac:dyDescent="0.45">
      <c r="B1125"/>
      <c r="C1125"/>
      <c r="D1125"/>
      <c r="E1125"/>
      <c r="F1125"/>
      <c r="G1125"/>
      <c r="H1125" s="2"/>
      <c r="I1125" s="2"/>
      <c r="J1125" s="2"/>
      <c r="K1125" s="2"/>
      <c r="L1125" s="25"/>
      <c r="M1125" s="25"/>
      <c r="N1125" s="26"/>
      <c r="O1125" s="25"/>
      <c r="P1125" s="25"/>
      <c r="Q1125" s="25"/>
      <c r="R1125"/>
      <c r="S1125" s="30"/>
    </row>
    <row r="1126" spans="2:19" s="27" customFormat="1" x14ac:dyDescent="0.45">
      <c r="B1126"/>
      <c r="C1126"/>
      <c r="D1126"/>
      <c r="E1126"/>
      <c r="F1126"/>
      <c r="G1126"/>
      <c r="H1126" s="2"/>
      <c r="I1126" s="2"/>
      <c r="J1126" s="2"/>
      <c r="K1126" s="2"/>
      <c r="L1126" s="25"/>
      <c r="M1126" s="25"/>
      <c r="N1126" s="26"/>
      <c r="O1126" s="25"/>
      <c r="P1126" s="25"/>
      <c r="Q1126" s="25"/>
      <c r="R1126"/>
      <c r="S1126" s="30"/>
    </row>
    <row r="1127" spans="2:19" s="27" customFormat="1" x14ac:dyDescent="0.45">
      <c r="B1127"/>
      <c r="C1127"/>
      <c r="D1127"/>
      <c r="E1127"/>
      <c r="F1127"/>
      <c r="G1127"/>
      <c r="H1127" s="2"/>
      <c r="I1127" s="2"/>
      <c r="J1127" s="2"/>
      <c r="K1127" s="2"/>
      <c r="L1127" s="25"/>
      <c r="M1127" s="25"/>
      <c r="N1127" s="26"/>
      <c r="O1127" s="25"/>
      <c r="P1127" s="25"/>
      <c r="Q1127" s="25"/>
      <c r="R1127"/>
      <c r="S1127" s="30"/>
    </row>
    <row r="1128" spans="2:19" s="27" customFormat="1" x14ac:dyDescent="0.45">
      <c r="B1128"/>
      <c r="C1128"/>
      <c r="D1128"/>
      <c r="E1128"/>
      <c r="F1128"/>
      <c r="G1128"/>
      <c r="H1128" s="2"/>
      <c r="I1128" s="2"/>
      <c r="J1128" s="2"/>
      <c r="K1128" s="2"/>
      <c r="L1128" s="25"/>
      <c r="M1128" s="25"/>
      <c r="N1128" s="26"/>
      <c r="O1128" s="25"/>
      <c r="P1128" s="25"/>
      <c r="Q1128" s="25"/>
      <c r="R1128"/>
      <c r="S1128" s="30"/>
    </row>
    <row r="1129" spans="2:19" s="27" customFormat="1" x14ac:dyDescent="0.45">
      <c r="B1129"/>
      <c r="C1129"/>
      <c r="D1129"/>
      <c r="E1129"/>
      <c r="F1129"/>
      <c r="G1129"/>
      <c r="H1129" s="2"/>
      <c r="I1129" s="2"/>
      <c r="J1129" s="2"/>
      <c r="K1129" s="2"/>
      <c r="L1129" s="25"/>
      <c r="M1129" s="25"/>
      <c r="N1129" s="26"/>
      <c r="O1129" s="25"/>
      <c r="P1129" s="25"/>
      <c r="Q1129" s="25"/>
      <c r="R1129"/>
      <c r="S1129" s="30"/>
    </row>
    <row r="1130" spans="2:19" s="27" customFormat="1" x14ac:dyDescent="0.45">
      <c r="B1130"/>
      <c r="C1130"/>
      <c r="D1130"/>
      <c r="E1130"/>
      <c r="F1130"/>
      <c r="G1130"/>
      <c r="H1130" s="2"/>
      <c r="I1130" s="2"/>
      <c r="J1130" s="2"/>
      <c r="K1130" s="2"/>
      <c r="L1130" s="25"/>
      <c r="M1130" s="25"/>
      <c r="N1130" s="26"/>
      <c r="O1130" s="25"/>
      <c r="P1130" s="25"/>
      <c r="Q1130" s="25"/>
      <c r="R1130"/>
      <c r="S1130" s="30"/>
    </row>
    <row r="1131" spans="2:19" s="27" customFormat="1" x14ac:dyDescent="0.45">
      <c r="B1131"/>
      <c r="C1131"/>
      <c r="D1131"/>
      <c r="E1131"/>
      <c r="F1131"/>
      <c r="G1131"/>
      <c r="H1131" s="2"/>
      <c r="I1131" s="2"/>
      <c r="J1131" s="2"/>
      <c r="K1131" s="2"/>
      <c r="L1131" s="25"/>
      <c r="M1131" s="25"/>
      <c r="N1131" s="26"/>
      <c r="O1131" s="25"/>
      <c r="P1131" s="25"/>
      <c r="Q1131" s="25"/>
      <c r="R1131"/>
      <c r="S1131" s="30"/>
    </row>
    <row r="1132" spans="2:19" s="27" customFormat="1" x14ac:dyDescent="0.45">
      <c r="B1132"/>
      <c r="C1132"/>
      <c r="D1132"/>
      <c r="E1132"/>
      <c r="F1132"/>
      <c r="G1132"/>
      <c r="H1132" s="2"/>
      <c r="I1132" s="2"/>
      <c r="J1132" s="2"/>
      <c r="K1132" s="2"/>
      <c r="L1132" s="25"/>
      <c r="M1132" s="25"/>
      <c r="N1132" s="26"/>
      <c r="O1132" s="25"/>
      <c r="P1132" s="25"/>
      <c r="Q1132" s="25"/>
      <c r="R1132"/>
      <c r="S1132" s="30"/>
    </row>
    <row r="1133" spans="2:19" s="27" customFormat="1" x14ac:dyDescent="0.45">
      <c r="B1133"/>
      <c r="C1133"/>
      <c r="D1133"/>
      <c r="E1133"/>
      <c r="F1133"/>
      <c r="G1133"/>
      <c r="H1133" s="2"/>
      <c r="I1133" s="2"/>
      <c r="J1133" s="2"/>
      <c r="K1133" s="2"/>
      <c r="L1133" s="25"/>
      <c r="M1133" s="25"/>
      <c r="N1133" s="26"/>
      <c r="O1133" s="25"/>
      <c r="P1133" s="25"/>
      <c r="Q1133" s="25"/>
      <c r="R1133"/>
      <c r="S1133" s="30"/>
    </row>
    <row r="1134" spans="2:19" s="27" customFormat="1" x14ac:dyDescent="0.45">
      <c r="B1134"/>
      <c r="C1134"/>
      <c r="D1134"/>
      <c r="E1134"/>
      <c r="F1134"/>
      <c r="G1134"/>
      <c r="H1134" s="2"/>
      <c r="I1134" s="2"/>
      <c r="J1134" s="2"/>
      <c r="K1134" s="2"/>
      <c r="L1134" s="25"/>
      <c r="M1134" s="25"/>
      <c r="N1134" s="26"/>
      <c r="O1134" s="25"/>
      <c r="P1134" s="25"/>
      <c r="Q1134" s="25"/>
      <c r="R1134"/>
      <c r="S1134" s="30"/>
    </row>
    <row r="1135" spans="2:19" s="27" customFormat="1" x14ac:dyDescent="0.45">
      <c r="B1135"/>
      <c r="C1135"/>
      <c r="D1135"/>
      <c r="E1135"/>
      <c r="F1135"/>
      <c r="G1135"/>
      <c r="H1135" s="2"/>
      <c r="I1135" s="2"/>
      <c r="J1135" s="2"/>
      <c r="K1135" s="2"/>
      <c r="L1135" s="25"/>
      <c r="M1135" s="25"/>
      <c r="N1135" s="26"/>
      <c r="O1135" s="25"/>
      <c r="P1135" s="25"/>
      <c r="Q1135" s="25"/>
      <c r="R1135"/>
      <c r="S1135" s="30"/>
    </row>
    <row r="1136" spans="2:19" s="27" customFormat="1" x14ac:dyDescent="0.45">
      <c r="B1136"/>
      <c r="C1136"/>
      <c r="D1136"/>
      <c r="E1136"/>
      <c r="F1136"/>
      <c r="G1136"/>
      <c r="H1136" s="2"/>
      <c r="I1136" s="2"/>
      <c r="J1136" s="2"/>
      <c r="K1136" s="2"/>
      <c r="L1136" s="25"/>
      <c r="M1136" s="25"/>
      <c r="N1136" s="26"/>
      <c r="O1136" s="25"/>
      <c r="P1136" s="25"/>
      <c r="Q1136" s="25"/>
      <c r="R1136"/>
      <c r="S1136" s="30"/>
    </row>
    <row r="1137" spans="2:19" s="27" customFormat="1" x14ac:dyDescent="0.45">
      <c r="B1137"/>
      <c r="C1137"/>
      <c r="D1137"/>
      <c r="E1137"/>
      <c r="F1137"/>
      <c r="G1137"/>
      <c r="H1137" s="2"/>
      <c r="I1137" s="2"/>
      <c r="J1137" s="2"/>
      <c r="K1137" s="2"/>
      <c r="L1137" s="25"/>
      <c r="M1137" s="25"/>
      <c r="N1137" s="26"/>
      <c r="O1137" s="25"/>
      <c r="P1137" s="25"/>
      <c r="Q1137" s="25"/>
      <c r="R1137"/>
      <c r="S1137" s="30"/>
    </row>
    <row r="1138" spans="2:19" s="27" customFormat="1" x14ac:dyDescent="0.45">
      <c r="B1138"/>
      <c r="C1138"/>
      <c r="D1138"/>
      <c r="E1138"/>
      <c r="F1138"/>
      <c r="G1138"/>
      <c r="H1138" s="2"/>
      <c r="I1138" s="2"/>
      <c r="J1138" s="2"/>
      <c r="K1138" s="2"/>
      <c r="L1138" s="25"/>
      <c r="M1138" s="25"/>
      <c r="N1138" s="26"/>
      <c r="O1138" s="25"/>
      <c r="P1138" s="25"/>
      <c r="Q1138" s="25"/>
      <c r="R1138"/>
      <c r="S1138" s="30"/>
    </row>
    <row r="1139" spans="2:19" s="27" customFormat="1" x14ac:dyDescent="0.45">
      <c r="B1139"/>
      <c r="C1139"/>
      <c r="D1139"/>
      <c r="E1139"/>
      <c r="F1139"/>
      <c r="G1139"/>
      <c r="H1139" s="2"/>
      <c r="I1139" s="2"/>
      <c r="J1139" s="2"/>
      <c r="K1139" s="2"/>
      <c r="L1139" s="25"/>
      <c r="M1139" s="25"/>
      <c r="N1139" s="26"/>
      <c r="O1139" s="25"/>
      <c r="P1139" s="25"/>
      <c r="Q1139" s="25"/>
      <c r="R1139"/>
      <c r="S1139" s="30"/>
    </row>
    <row r="1140" spans="2:19" s="27" customFormat="1" x14ac:dyDescent="0.45">
      <c r="B1140"/>
      <c r="C1140"/>
      <c r="D1140"/>
      <c r="E1140"/>
      <c r="F1140"/>
      <c r="G1140"/>
      <c r="H1140" s="2"/>
      <c r="I1140" s="2"/>
      <c r="J1140" s="2"/>
      <c r="K1140" s="2"/>
      <c r="L1140" s="25"/>
      <c r="M1140" s="25"/>
      <c r="N1140" s="26"/>
      <c r="O1140" s="25"/>
      <c r="P1140" s="25"/>
      <c r="Q1140" s="25"/>
      <c r="R1140"/>
      <c r="S1140" s="30"/>
    </row>
    <row r="1141" spans="2:19" s="27" customFormat="1" x14ac:dyDescent="0.45">
      <c r="B1141"/>
      <c r="C1141"/>
      <c r="D1141"/>
      <c r="E1141"/>
      <c r="F1141"/>
      <c r="G1141"/>
      <c r="H1141" s="2"/>
      <c r="I1141" s="2"/>
      <c r="J1141" s="2"/>
      <c r="K1141" s="2"/>
      <c r="L1141" s="25"/>
      <c r="M1141" s="25"/>
      <c r="N1141" s="26"/>
      <c r="O1141" s="25"/>
      <c r="P1141" s="25"/>
      <c r="Q1141" s="25"/>
      <c r="R1141"/>
      <c r="S1141" s="30"/>
    </row>
    <row r="1142" spans="2:19" s="27" customFormat="1" x14ac:dyDescent="0.45">
      <c r="B1142"/>
      <c r="C1142"/>
      <c r="D1142"/>
      <c r="E1142"/>
      <c r="F1142"/>
      <c r="G1142"/>
      <c r="H1142" s="2"/>
      <c r="I1142" s="2"/>
      <c r="J1142" s="2"/>
      <c r="K1142" s="2"/>
      <c r="L1142" s="25"/>
      <c r="M1142" s="25"/>
      <c r="N1142" s="26"/>
      <c r="O1142" s="25"/>
      <c r="P1142" s="25"/>
      <c r="Q1142" s="25"/>
      <c r="R1142"/>
      <c r="S1142" s="30"/>
    </row>
    <row r="1143" spans="2:19" s="27" customFormat="1" x14ac:dyDescent="0.45">
      <c r="B1143"/>
      <c r="C1143"/>
      <c r="D1143"/>
      <c r="E1143"/>
      <c r="F1143"/>
      <c r="G1143"/>
      <c r="H1143" s="2"/>
      <c r="I1143" s="2"/>
      <c r="J1143" s="2"/>
      <c r="K1143" s="2"/>
      <c r="L1143" s="25"/>
      <c r="M1143" s="25"/>
      <c r="N1143" s="26"/>
      <c r="O1143" s="25"/>
      <c r="P1143" s="25"/>
      <c r="Q1143" s="25"/>
      <c r="R1143"/>
      <c r="S1143" s="30"/>
    </row>
    <row r="1144" spans="2:19" s="27" customFormat="1" x14ac:dyDescent="0.45">
      <c r="B1144"/>
      <c r="C1144"/>
      <c r="D1144"/>
      <c r="E1144"/>
      <c r="F1144"/>
      <c r="G1144"/>
      <c r="H1144" s="2"/>
      <c r="I1144" s="2"/>
      <c r="J1144" s="2"/>
      <c r="K1144" s="2"/>
      <c r="L1144" s="25"/>
      <c r="M1144" s="25"/>
      <c r="N1144" s="26"/>
      <c r="O1144" s="25"/>
      <c r="P1144" s="25"/>
      <c r="Q1144" s="25"/>
      <c r="R1144"/>
      <c r="S1144" s="30"/>
    </row>
    <row r="1145" spans="2:19" s="27" customFormat="1" x14ac:dyDescent="0.45">
      <c r="B1145"/>
      <c r="C1145"/>
      <c r="D1145"/>
      <c r="E1145"/>
      <c r="F1145"/>
      <c r="G1145"/>
      <c r="H1145" s="2"/>
      <c r="I1145" s="2"/>
      <c r="J1145" s="2"/>
      <c r="K1145" s="2"/>
      <c r="L1145" s="25"/>
      <c r="M1145" s="25"/>
      <c r="N1145" s="26"/>
      <c r="O1145" s="25"/>
      <c r="P1145" s="25"/>
      <c r="Q1145" s="25"/>
      <c r="R1145"/>
      <c r="S1145" s="30"/>
    </row>
    <row r="1146" spans="2:19" s="27" customFormat="1" x14ac:dyDescent="0.45">
      <c r="B1146"/>
      <c r="C1146"/>
      <c r="D1146"/>
      <c r="E1146"/>
      <c r="F1146"/>
      <c r="G1146"/>
      <c r="H1146" s="2"/>
      <c r="I1146" s="2"/>
      <c r="J1146" s="2"/>
      <c r="K1146" s="2"/>
      <c r="L1146" s="25"/>
      <c r="M1146" s="25"/>
      <c r="N1146" s="26"/>
      <c r="O1146" s="25"/>
      <c r="P1146" s="25"/>
      <c r="Q1146" s="25"/>
      <c r="R1146"/>
      <c r="S1146" s="30"/>
    </row>
    <row r="1147" spans="2:19" s="27" customFormat="1" x14ac:dyDescent="0.45">
      <c r="B1147"/>
      <c r="C1147"/>
      <c r="D1147"/>
      <c r="E1147"/>
      <c r="F1147"/>
      <c r="G1147"/>
      <c r="H1147" s="2"/>
      <c r="I1147" s="2"/>
      <c r="J1147" s="2"/>
      <c r="K1147" s="2"/>
      <c r="L1147" s="25"/>
      <c r="M1147" s="25"/>
      <c r="N1147" s="26"/>
      <c r="O1147" s="25"/>
      <c r="P1147" s="25"/>
      <c r="Q1147" s="25"/>
      <c r="R1147"/>
      <c r="S1147" s="30"/>
    </row>
    <row r="1148" spans="2:19" s="27" customFormat="1" x14ac:dyDescent="0.45">
      <c r="B1148"/>
      <c r="C1148"/>
      <c r="D1148"/>
      <c r="E1148"/>
      <c r="F1148"/>
      <c r="G1148"/>
      <c r="H1148" s="2"/>
      <c r="I1148" s="2"/>
      <c r="J1148" s="2"/>
      <c r="K1148" s="2"/>
      <c r="L1148" s="25"/>
      <c r="M1148" s="25"/>
      <c r="N1148" s="26"/>
      <c r="O1148" s="25"/>
      <c r="P1148" s="25"/>
      <c r="Q1148" s="25"/>
      <c r="R1148"/>
      <c r="S1148" s="30"/>
    </row>
    <row r="1149" spans="2:19" s="27" customFormat="1" x14ac:dyDescent="0.45">
      <c r="B1149"/>
      <c r="C1149"/>
      <c r="D1149"/>
      <c r="E1149"/>
      <c r="F1149"/>
      <c r="G1149"/>
      <c r="H1149" s="2"/>
      <c r="I1149" s="2"/>
      <c r="J1149" s="2"/>
      <c r="K1149" s="2"/>
      <c r="L1149" s="25"/>
      <c r="M1149" s="25"/>
      <c r="N1149" s="26"/>
      <c r="O1149" s="25"/>
      <c r="P1149" s="25"/>
      <c r="Q1149" s="25"/>
      <c r="R1149"/>
      <c r="S1149" s="30"/>
    </row>
    <row r="1150" spans="2:19" s="27" customFormat="1" x14ac:dyDescent="0.45">
      <c r="B1150"/>
      <c r="C1150"/>
      <c r="D1150"/>
      <c r="E1150"/>
      <c r="F1150"/>
      <c r="G1150"/>
      <c r="H1150" s="2"/>
      <c r="I1150" s="2"/>
      <c r="J1150" s="2"/>
      <c r="K1150" s="2"/>
      <c r="L1150" s="25"/>
      <c r="M1150" s="25"/>
      <c r="N1150" s="26"/>
      <c r="O1150" s="25"/>
      <c r="P1150" s="25"/>
      <c r="Q1150" s="25"/>
      <c r="R1150"/>
      <c r="S1150" s="30"/>
    </row>
    <row r="1151" spans="2:19" s="27" customFormat="1" x14ac:dyDescent="0.45">
      <c r="B1151"/>
      <c r="C1151"/>
      <c r="D1151"/>
      <c r="E1151"/>
      <c r="F1151"/>
      <c r="G1151"/>
      <c r="H1151" s="2"/>
      <c r="I1151" s="2"/>
      <c r="J1151" s="2"/>
      <c r="K1151" s="2"/>
      <c r="L1151" s="25"/>
      <c r="M1151" s="25"/>
      <c r="N1151" s="26"/>
      <c r="O1151" s="25"/>
      <c r="P1151" s="25"/>
      <c r="Q1151" s="25"/>
      <c r="R1151"/>
      <c r="S1151" s="30"/>
    </row>
    <row r="1152" spans="2:19" s="27" customFormat="1" x14ac:dyDescent="0.45">
      <c r="B1152"/>
      <c r="C1152"/>
      <c r="D1152"/>
      <c r="E1152"/>
      <c r="F1152"/>
      <c r="G1152"/>
      <c r="H1152" s="2"/>
      <c r="I1152" s="2"/>
      <c r="J1152" s="2"/>
      <c r="K1152" s="2"/>
      <c r="L1152" s="25"/>
      <c r="M1152" s="25"/>
      <c r="N1152" s="26"/>
      <c r="O1152" s="25"/>
      <c r="P1152" s="25"/>
      <c r="Q1152" s="25"/>
      <c r="R1152"/>
      <c r="S1152" s="30"/>
    </row>
    <row r="1153" spans="2:19" s="27" customFormat="1" x14ac:dyDescent="0.45">
      <c r="B1153"/>
      <c r="C1153"/>
      <c r="D1153"/>
      <c r="E1153"/>
      <c r="F1153"/>
      <c r="G1153"/>
      <c r="H1153" s="2"/>
      <c r="I1153" s="2"/>
      <c r="J1153" s="2"/>
      <c r="K1153" s="2"/>
      <c r="L1153" s="25"/>
      <c r="M1153" s="25"/>
      <c r="N1153" s="26"/>
      <c r="O1153" s="25"/>
      <c r="P1153" s="25"/>
      <c r="Q1153" s="25"/>
      <c r="R1153"/>
      <c r="S1153" s="30"/>
    </row>
    <row r="1154" spans="2:19" s="27" customFormat="1" x14ac:dyDescent="0.45">
      <c r="B1154"/>
      <c r="C1154"/>
      <c r="D1154"/>
      <c r="E1154"/>
      <c r="F1154"/>
      <c r="G1154"/>
      <c r="H1154" s="2"/>
      <c r="I1154" s="2"/>
      <c r="J1154" s="2"/>
      <c r="K1154" s="2"/>
      <c r="L1154" s="25"/>
      <c r="M1154" s="25"/>
      <c r="N1154" s="26"/>
      <c r="O1154" s="25"/>
      <c r="P1154" s="25"/>
      <c r="Q1154" s="25"/>
      <c r="R1154"/>
      <c r="S1154" s="30"/>
    </row>
    <row r="1155" spans="2:19" s="27" customFormat="1" x14ac:dyDescent="0.45">
      <c r="B1155"/>
      <c r="C1155"/>
      <c r="D1155"/>
      <c r="E1155"/>
      <c r="F1155"/>
      <c r="G1155"/>
      <c r="H1155" s="2"/>
      <c r="I1155" s="2"/>
      <c r="J1155" s="2"/>
      <c r="K1155" s="2"/>
      <c r="L1155" s="25"/>
      <c r="M1155" s="25"/>
      <c r="N1155" s="26"/>
      <c r="O1155" s="25"/>
      <c r="P1155" s="25"/>
      <c r="Q1155" s="25"/>
      <c r="R1155"/>
      <c r="S1155" s="30"/>
    </row>
    <row r="1156" spans="2:19" s="27" customFormat="1" x14ac:dyDescent="0.45">
      <c r="B1156"/>
      <c r="C1156"/>
      <c r="D1156"/>
      <c r="E1156"/>
      <c r="F1156"/>
      <c r="G1156"/>
      <c r="H1156" s="2"/>
      <c r="I1156" s="2"/>
      <c r="J1156" s="2"/>
      <c r="K1156" s="2"/>
      <c r="L1156" s="25"/>
      <c r="M1156" s="25"/>
      <c r="N1156" s="26"/>
      <c r="O1156" s="25"/>
      <c r="P1156" s="25"/>
      <c r="Q1156" s="25"/>
      <c r="R1156"/>
      <c r="S1156" s="30"/>
    </row>
    <row r="1157" spans="2:19" s="27" customFormat="1" x14ac:dyDescent="0.45">
      <c r="B1157"/>
      <c r="C1157"/>
      <c r="D1157"/>
      <c r="E1157"/>
      <c r="F1157"/>
      <c r="G1157"/>
      <c r="H1157" s="2"/>
      <c r="I1157" s="2"/>
      <c r="J1157" s="2"/>
      <c r="K1157" s="2"/>
      <c r="L1157" s="25"/>
      <c r="M1157" s="25"/>
      <c r="N1157" s="26"/>
      <c r="O1157" s="25"/>
      <c r="P1157" s="25"/>
      <c r="Q1157" s="25"/>
      <c r="R1157"/>
      <c r="S1157" s="30"/>
    </row>
    <row r="1158" spans="2:19" s="27" customFormat="1" x14ac:dyDescent="0.45">
      <c r="B1158"/>
      <c r="C1158"/>
      <c r="D1158"/>
      <c r="E1158"/>
      <c r="F1158"/>
      <c r="G1158"/>
      <c r="H1158" s="2"/>
      <c r="I1158" s="2"/>
      <c r="J1158" s="2"/>
      <c r="K1158" s="2"/>
      <c r="L1158" s="25"/>
      <c r="M1158" s="25"/>
      <c r="N1158" s="26"/>
      <c r="O1158" s="25"/>
      <c r="P1158" s="25"/>
      <c r="Q1158" s="25"/>
      <c r="R1158"/>
      <c r="S1158" s="30"/>
    </row>
    <row r="1159" spans="2:19" s="27" customFormat="1" x14ac:dyDescent="0.45">
      <c r="B1159"/>
      <c r="C1159"/>
      <c r="D1159"/>
      <c r="E1159"/>
      <c r="F1159"/>
      <c r="G1159"/>
      <c r="H1159" s="2"/>
      <c r="I1159" s="2"/>
      <c r="J1159" s="2"/>
      <c r="K1159" s="2"/>
      <c r="L1159" s="25"/>
      <c r="M1159" s="25"/>
      <c r="N1159" s="26"/>
      <c r="O1159" s="25"/>
      <c r="P1159" s="25"/>
      <c r="Q1159" s="25"/>
      <c r="R1159"/>
      <c r="S1159" s="30"/>
    </row>
    <row r="1160" spans="2:19" s="27" customFormat="1" x14ac:dyDescent="0.45">
      <c r="B1160"/>
      <c r="C1160"/>
      <c r="D1160"/>
      <c r="E1160"/>
      <c r="F1160"/>
      <c r="G1160"/>
      <c r="H1160" s="2"/>
      <c r="I1160" s="2"/>
      <c r="J1160" s="2"/>
      <c r="K1160" s="2"/>
      <c r="L1160" s="25"/>
      <c r="M1160" s="25"/>
      <c r="N1160" s="26"/>
      <c r="O1160" s="25"/>
      <c r="P1160" s="25"/>
      <c r="Q1160" s="25"/>
      <c r="R1160"/>
      <c r="S1160" s="30"/>
    </row>
    <row r="1161" spans="2:19" s="27" customFormat="1" x14ac:dyDescent="0.45">
      <c r="B1161"/>
      <c r="C1161"/>
      <c r="D1161"/>
      <c r="E1161"/>
      <c r="F1161"/>
      <c r="G1161"/>
      <c r="H1161" s="2"/>
      <c r="I1161" s="2"/>
      <c r="J1161" s="2"/>
      <c r="K1161" s="2"/>
      <c r="L1161" s="25"/>
      <c r="M1161" s="25"/>
      <c r="N1161" s="26"/>
      <c r="O1161" s="25"/>
      <c r="P1161" s="25"/>
      <c r="Q1161" s="25"/>
      <c r="R1161"/>
      <c r="S1161" s="30"/>
    </row>
    <row r="1162" spans="2:19" s="27" customFormat="1" x14ac:dyDescent="0.45">
      <c r="B1162"/>
      <c r="C1162"/>
      <c r="D1162"/>
      <c r="E1162"/>
      <c r="F1162"/>
      <c r="G1162"/>
      <c r="H1162" s="2"/>
      <c r="I1162" s="2"/>
      <c r="J1162" s="2"/>
      <c r="K1162" s="2"/>
      <c r="L1162" s="25"/>
      <c r="M1162" s="25"/>
      <c r="N1162" s="26"/>
      <c r="O1162" s="25"/>
      <c r="P1162" s="25"/>
      <c r="Q1162" s="25"/>
      <c r="R1162"/>
      <c r="S1162" s="30"/>
    </row>
    <row r="1163" spans="2:19" s="27" customFormat="1" x14ac:dyDescent="0.45">
      <c r="B1163"/>
      <c r="C1163"/>
      <c r="D1163"/>
      <c r="E1163"/>
      <c r="F1163"/>
      <c r="G1163"/>
      <c r="H1163" s="2"/>
      <c r="I1163" s="2"/>
      <c r="J1163" s="2"/>
      <c r="K1163" s="2"/>
      <c r="L1163" s="25"/>
      <c r="M1163" s="25"/>
      <c r="N1163" s="26"/>
      <c r="O1163" s="25"/>
      <c r="P1163" s="25"/>
      <c r="Q1163" s="25"/>
      <c r="R1163"/>
      <c r="S1163" s="30"/>
    </row>
    <row r="1164" spans="2:19" s="27" customFormat="1" x14ac:dyDescent="0.45">
      <c r="B1164"/>
      <c r="C1164"/>
      <c r="D1164"/>
      <c r="E1164"/>
      <c r="F1164"/>
      <c r="G1164"/>
      <c r="H1164" s="2"/>
      <c r="I1164" s="2"/>
      <c r="J1164" s="2"/>
      <c r="K1164" s="2"/>
      <c r="L1164" s="25"/>
      <c r="M1164" s="25"/>
      <c r="N1164" s="26"/>
      <c r="O1164" s="25"/>
      <c r="P1164" s="25"/>
      <c r="Q1164" s="25"/>
      <c r="R1164"/>
      <c r="S1164" s="30"/>
    </row>
    <row r="1165" spans="2:19" s="27" customFormat="1" x14ac:dyDescent="0.45">
      <c r="B1165"/>
      <c r="C1165"/>
      <c r="D1165"/>
      <c r="E1165"/>
      <c r="F1165"/>
      <c r="G1165"/>
      <c r="H1165" s="2"/>
      <c r="I1165" s="2"/>
      <c r="J1165" s="2"/>
      <c r="K1165" s="2"/>
      <c r="L1165" s="25"/>
      <c r="M1165" s="25"/>
      <c r="N1165" s="26"/>
      <c r="O1165" s="25"/>
      <c r="P1165" s="25"/>
      <c r="Q1165" s="25"/>
      <c r="R1165"/>
      <c r="S1165" s="30"/>
    </row>
    <row r="1166" spans="2:19" s="27" customFormat="1" x14ac:dyDescent="0.45">
      <c r="B1166"/>
      <c r="C1166"/>
      <c r="D1166"/>
      <c r="E1166"/>
      <c r="F1166"/>
      <c r="G1166"/>
      <c r="H1166" s="2"/>
      <c r="I1166" s="2"/>
      <c r="J1166" s="2"/>
      <c r="K1166" s="2"/>
      <c r="L1166" s="25"/>
      <c r="M1166" s="25"/>
      <c r="N1166" s="26"/>
      <c r="O1166" s="25"/>
      <c r="P1166" s="25"/>
      <c r="Q1166" s="25"/>
      <c r="R1166"/>
      <c r="S1166" s="30"/>
    </row>
    <row r="1167" spans="2:19" s="27" customFormat="1" x14ac:dyDescent="0.45">
      <c r="B1167"/>
      <c r="C1167"/>
      <c r="D1167"/>
      <c r="E1167"/>
      <c r="F1167"/>
      <c r="G1167"/>
      <c r="H1167" s="2"/>
      <c r="I1167" s="2"/>
      <c r="J1167" s="2"/>
      <c r="K1167" s="2"/>
      <c r="L1167" s="25"/>
      <c r="M1167" s="25"/>
      <c r="N1167" s="26"/>
      <c r="O1167" s="25"/>
      <c r="P1167" s="25"/>
      <c r="Q1167" s="25"/>
      <c r="R1167"/>
      <c r="S1167" s="30"/>
    </row>
    <row r="1168" spans="2:19" s="27" customFormat="1" x14ac:dyDescent="0.45">
      <c r="B1168"/>
      <c r="C1168"/>
      <c r="D1168"/>
      <c r="E1168"/>
      <c r="F1168"/>
      <c r="G1168"/>
      <c r="H1168" s="2"/>
      <c r="I1168" s="2"/>
      <c r="J1168" s="2"/>
      <c r="K1168" s="2"/>
      <c r="L1168" s="25"/>
      <c r="M1168" s="25"/>
      <c r="N1168" s="26"/>
      <c r="O1168" s="25"/>
      <c r="P1168" s="25"/>
      <c r="Q1168" s="25"/>
      <c r="R1168"/>
      <c r="S1168" s="30"/>
    </row>
    <row r="1169" spans="2:19" s="27" customFormat="1" x14ac:dyDescent="0.45">
      <c r="B1169"/>
      <c r="C1169"/>
      <c r="D1169"/>
      <c r="E1169"/>
      <c r="F1169"/>
      <c r="G1169"/>
      <c r="H1169" s="2"/>
      <c r="I1169" s="2"/>
      <c r="J1169" s="2"/>
      <c r="K1169" s="2"/>
      <c r="L1169" s="25"/>
      <c r="M1169" s="25"/>
      <c r="N1169" s="26"/>
      <c r="O1169" s="25"/>
      <c r="P1169" s="25"/>
      <c r="Q1169" s="25"/>
      <c r="R1169"/>
      <c r="S1169" s="30"/>
    </row>
    <row r="1170" spans="2:19" s="27" customFormat="1" x14ac:dyDescent="0.45">
      <c r="B1170"/>
      <c r="C1170"/>
      <c r="D1170"/>
      <c r="E1170"/>
      <c r="F1170"/>
      <c r="G1170"/>
      <c r="H1170" s="2"/>
      <c r="I1170" s="2"/>
      <c r="J1170" s="2"/>
      <c r="K1170" s="2"/>
      <c r="L1170" s="25"/>
      <c r="M1170" s="25"/>
      <c r="N1170" s="26"/>
      <c r="O1170" s="25"/>
      <c r="P1170" s="25"/>
      <c r="Q1170" s="25"/>
      <c r="R1170"/>
      <c r="S1170" s="30"/>
    </row>
    <row r="1171" spans="2:19" s="27" customFormat="1" x14ac:dyDescent="0.45">
      <c r="B1171"/>
      <c r="C1171"/>
      <c r="D1171"/>
      <c r="E1171"/>
      <c r="F1171"/>
      <c r="G1171"/>
      <c r="H1171" s="2"/>
      <c r="I1171" s="2"/>
      <c r="J1171" s="2"/>
      <c r="K1171" s="2"/>
      <c r="L1171" s="25"/>
      <c r="M1171" s="25"/>
      <c r="N1171" s="26"/>
      <c r="O1171" s="25"/>
      <c r="P1171" s="25"/>
      <c r="Q1171" s="25"/>
      <c r="R1171"/>
      <c r="S1171" s="30"/>
    </row>
    <row r="1172" spans="2:19" s="27" customFormat="1" x14ac:dyDescent="0.45">
      <c r="B1172"/>
      <c r="C1172"/>
      <c r="D1172"/>
      <c r="E1172"/>
      <c r="F1172"/>
      <c r="G1172"/>
      <c r="H1172" s="2"/>
      <c r="I1172" s="2"/>
      <c r="J1172" s="2"/>
      <c r="K1172" s="2"/>
      <c r="L1172" s="25"/>
      <c r="M1172" s="25"/>
      <c r="N1172" s="26"/>
      <c r="O1172" s="25"/>
      <c r="P1172" s="25"/>
      <c r="Q1172" s="25"/>
      <c r="R1172"/>
      <c r="S1172" s="30"/>
    </row>
    <row r="1173" spans="2:19" s="27" customFormat="1" x14ac:dyDescent="0.45">
      <c r="B1173"/>
      <c r="C1173"/>
      <c r="D1173"/>
      <c r="E1173"/>
      <c r="F1173"/>
      <c r="G1173"/>
      <c r="H1173" s="2"/>
      <c r="I1173" s="2"/>
      <c r="J1173" s="2"/>
      <c r="K1173" s="2"/>
      <c r="L1173" s="25"/>
      <c r="M1173" s="25"/>
      <c r="N1173" s="26"/>
      <c r="O1173" s="25"/>
      <c r="P1173" s="25"/>
      <c r="Q1173" s="25"/>
      <c r="R1173"/>
      <c r="S1173" s="30"/>
    </row>
    <row r="1174" spans="2:19" s="27" customFormat="1" x14ac:dyDescent="0.45">
      <c r="B1174"/>
      <c r="C1174"/>
      <c r="D1174"/>
      <c r="E1174"/>
      <c r="F1174"/>
      <c r="G1174"/>
      <c r="H1174" s="2"/>
      <c r="I1174" s="2"/>
      <c r="J1174" s="2"/>
      <c r="K1174" s="2"/>
      <c r="L1174" s="25"/>
      <c r="M1174" s="25"/>
      <c r="N1174" s="26"/>
      <c r="O1174" s="25"/>
      <c r="P1174" s="25"/>
      <c r="Q1174" s="25"/>
      <c r="R1174"/>
      <c r="S1174" s="30"/>
    </row>
    <row r="1175" spans="2:19" s="27" customFormat="1" x14ac:dyDescent="0.45">
      <c r="B1175"/>
      <c r="C1175"/>
      <c r="D1175"/>
      <c r="E1175"/>
      <c r="F1175"/>
      <c r="G1175"/>
      <c r="H1175" s="2"/>
      <c r="I1175" s="2"/>
      <c r="J1175" s="2"/>
      <c r="K1175" s="2"/>
      <c r="L1175" s="25"/>
      <c r="M1175" s="25"/>
      <c r="N1175" s="26"/>
      <c r="O1175" s="25"/>
      <c r="P1175" s="25"/>
      <c r="Q1175" s="25"/>
      <c r="R1175"/>
      <c r="S1175" s="30"/>
    </row>
    <row r="1176" spans="2:19" s="27" customFormat="1" x14ac:dyDescent="0.45">
      <c r="B1176"/>
      <c r="C1176"/>
      <c r="D1176"/>
      <c r="E1176"/>
      <c r="F1176"/>
      <c r="G1176"/>
      <c r="H1176" s="2"/>
      <c r="I1176" s="2"/>
      <c r="J1176" s="2"/>
      <c r="K1176" s="2"/>
      <c r="L1176" s="25"/>
      <c r="M1176" s="25"/>
      <c r="N1176" s="26"/>
      <c r="O1176" s="25"/>
      <c r="P1176" s="25"/>
      <c r="Q1176" s="25"/>
      <c r="R1176"/>
      <c r="S1176" s="30"/>
    </row>
    <row r="1177" spans="2:19" s="27" customFormat="1" x14ac:dyDescent="0.45">
      <c r="B1177"/>
      <c r="C1177"/>
      <c r="D1177"/>
      <c r="E1177"/>
      <c r="F1177"/>
      <c r="G1177"/>
      <c r="H1177" s="2"/>
      <c r="I1177" s="2"/>
      <c r="J1177" s="2"/>
      <c r="K1177" s="2"/>
      <c r="L1177" s="25"/>
      <c r="M1177" s="25"/>
      <c r="N1177" s="26"/>
      <c r="O1177" s="25"/>
      <c r="P1177" s="25"/>
      <c r="Q1177" s="25"/>
      <c r="R1177"/>
      <c r="S1177" s="30"/>
    </row>
    <row r="1178" spans="2:19" s="27" customFormat="1" x14ac:dyDescent="0.45">
      <c r="B1178"/>
      <c r="C1178"/>
      <c r="D1178"/>
      <c r="E1178"/>
      <c r="F1178"/>
      <c r="G1178"/>
      <c r="H1178" s="2"/>
      <c r="I1178" s="2"/>
      <c r="J1178" s="2"/>
      <c r="K1178" s="2"/>
      <c r="L1178" s="25"/>
      <c r="M1178" s="25"/>
      <c r="N1178" s="26"/>
      <c r="O1178" s="25"/>
      <c r="P1178" s="25"/>
      <c r="Q1178" s="25"/>
      <c r="R1178"/>
      <c r="S1178" s="30"/>
    </row>
    <row r="1179" spans="2:19" s="27" customFormat="1" x14ac:dyDescent="0.45">
      <c r="B1179"/>
      <c r="C1179"/>
      <c r="D1179"/>
      <c r="E1179"/>
      <c r="F1179"/>
      <c r="G1179"/>
      <c r="H1179" s="2"/>
      <c r="I1179" s="2"/>
      <c r="J1179" s="2"/>
      <c r="K1179" s="2"/>
      <c r="L1179" s="25"/>
      <c r="M1179" s="25"/>
      <c r="N1179" s="26"/>
      <c r="O1179" s="25"/>
      <c r="P1179" s="25"/>
      <c r="Q1179" s="25"/>
      <c r="R1179"/>
      <c r="S1179" s="30"/>
    </row>
    <row r="1180" spans="2:19" s="27" customFormat="1" x14ac:dyDescent="0.45">
      <c r="B1180"/>
      <c r="C1180"/>
      <c r="D1180"/>
      <c r="E1180"/>
      <c r="F1180"/>
      <c r="G1180"/>
      <c r="H1180" s="2"/>
      <c r="I1180" s="2"/>
      <c r="J1180" s="2"/>
      <c r="K1180" s="2"/>
      <c r="L1180" s="25"/>
      <c r="M1180" s="25"/>
      <c r="N1180" s="26"/>
      <c r="O1180" s="25"/>
      <c r="P1180" s="25"/>
      <c r="Q1180" s="25"/>
      <c r="R1180"/>
      <c r="S1180" s="30"/>
    </row>
    <row r="1181" spans="2:19" s="27" customFormat="1" x14ac:dyDescent="0.45">
      <c r="B1181"/>
      <c r="C1181"/>
      <c r="D1181"/>
      <c r="E1181"/>
      <c r="F1181"/>
      <c r="G1181"/>
      <c r="H1181" s="2"/>
      <c r="I1181" s="2"/>
      <c r="J1181" s="2"/>
      <c r="K1181" s="2"/>
      <c r="L1181" s="25"/>
      <c r="M1181" s="25"/>
      <c r="N1181" s="26"/>
      <c r="O1181" s="25"/>
      <c r="P1181" s="25"/>
      <c r="Q1181" s="25"/>
      <c r="R1181"/>
      <c r="S1181" s="30"/>
    </row>
    <row r="1182" spans="2:19" s="27" customFormat="1" x14ac:dyDescent="0.45">
      <c r="B1182"/>
      <c r="C1182"/>
      <c r="D1182"/>
      <c r="E1182"/>
      <c r="F1182"/>
      <c r="G1182"/>
      <c r="H1182" s="2"/>
      <c r="I1182" s="2"/>
      <c r="J1182" s="2"/>
      <c r="K1182" s="2"/>
      <c r="L1182" s="25"/>
      <c r="M1182" s="25"/>
      <c r="N1182" s="26"/>
      <c r="O1182" s="25"/>
      <c r="P1182" s="25"/>
      <c r="Q1182" s="25"/>
      <c r="R1182"/>
      <c r="S1182" s="30"/>
    </row>
    <row r="1183" spans="2:19" s="27" customFormat="1" x14ac:dyDescent="0.45">
      <c r="B1183"/>
      <c r="C1183"/>
      <c r="D1183"/>
      <c r="E1183"/>
      <c r="F1183"/>
      <c r="G1183"/>
      <c r="H1183" s="2"/>
      <c r="I1183" s="2"/>
      <c r="J1183" s="2"/>
      <c r="K1183" s="2"/>
      <c r="L1183" s="25"/>
      <c r="M1183" s="25"/>
      <c r="N1183" s="26"/>
      <c r="O1183" s="25"/>
      <c r="P1183" s="25"/>
      <c r="Q1183" s="25"/>
      <c r="R1183"/>
      <c r="S1183" s="30"/>
    </row>
    <row r="1184" spans="2:19" s="27" customFormat="1" x14ac:dyDescent="0.45">
      <c r="B1184"/>
      <c r="C1184"/>
      <c r="D1184"/>
      <c r="E1184"/>
      <c r="F1184"/>
      <c r="G1184"/>
      <c r="H1184" s="2"/>
      <c r="I1184" s="2"/>
      <c r="J1184" s="2"/>
      <c r="K1184" s="2"/>
      <c r="L1184" s="25"/>
      <c r="M1184" s="25"/>
      <c r="N1184" s="26"/>
      <c r="O1184" s="25"/>
      <c r="P1184" s="25"/>
      <c r="Q1184" s="25"/>
      <c r="R1184"/>
      <c r="S1184" s="30"/>
    </row>
    <row r="1185" spans="2:19" s="27" customFormat="1" x14ac:dyDescent="0.45">
      <c r="B1185"/>
      <c r="C1185"/>
      <c r="D1185"/>
      <c r="E1185"/>
      <c r="F1185"/>
      <c r="G1185"/>
      <c r="H1185" s="2"/>
      <c r="I1185" s="2"/>
      <c r="J1185" s="2"/>
      <c r="K1185" s="2"/>
      <c r="L1185" s="25"/>
      <c r="M1185" s="25"/>
      <c r="N1185" s="26"/>
      <c r="O1185" s="25"/>
      <c r="P1185" s="25"/>
      <c r="Q1185" s="25"/>
      <c r="R1185"/>
      <c r="S1185" s="30"/>
    </row>
    <row r="1186" spans="2:19" s="27" customFormat="1" x14ac:dyDescent="0.45">
      <c r="B1186"/>
      <c r="C1186"/>
      <c r="D1186"/>
      <c r="E1186"/>
      <c r="F1186"/>
      <c r="G1186"/>
      <c r="H1186" s="2"/>
      <c r="I1186" s="2"/>
      <c r="J1186" s="2"/>
      <c r="K1186" s="2"/>
      <c r="L1186" s="25"/>
      <c r="M1186" s="25"/>
      <c r="N1186" s="26"/>
      <c r="O1186" s="25"/>
      <c r="P1186" s="25"/>
      <c r="Q1186" s="25"/>
      <c r="R1186"/>
      <c r="S1186" s="30"/>
    </row>
    <row r="1187" spans="2:19" s="27" customFormat="1" x14ac:dyDescent="0.45">
      <c r="B1187"/>
      <c r="C1187"/>
      <c r="D1187"/>
      <c r="E1187"/>
      <c r="F1187"/>
      <c r="G1187"/>
      <c r="H1187" s="2"/>
      <c r="I1187" s="2"/>
      <c r="J1187" s="2"/>
      <c r="K1187" s="2"/>
      <c r="L1187" s="25"/>
      <c r="M1187" s="25"/>
      <c r="N1187" s="26"/>
      <c r="O1187" s="25"/>
      <c r="P1187" s="25"/>
      <c r="Q1187" s="25"/>
      <c r="R1187"/>
      <c r="S1187" s="30"/>
    </row>
    <row r="1188" spans="2:19" s="27" customFormat="1" x14ac:dyDescent="0.45">
      <c r="B1188"/>
      <c r="C1188"/>
      <c r="D1188"/>
      <c r="E1188"/>
      <c r="F1188"/>
      <c r="G1188"/>
      <c r="H1188" s="2"/>
      <c r="I1188" s="2"/>
      <c r="J1188" s="2"/>
      <c r="K1188" s="2"/>
      <c r="L1188" s="25"/>
      <c r="M1188" s="25"/>
      <c r="N1188" s="26"/>
      <c r="O1188" s="25"/>
      <c r="P1188" s="25"/>
      <c r="Q1188" s="25"/>
      <c r="R1188"/>
      <c r="S1188" s="30"/>
    </row>
    <row r="1189" spans="2:19" s="27" customFormat="1" x14ac:dyDescent="0.45">
      <c r="B1189"/>
      <c r="C1189"/>
      <c r="D1189"/>
      <c r="E1189"/>
      <c r="F1189"/>
      <c r="G1189"/>
      <c r="H1189" s="2"/>
      <c r="I1189" s="2"/>
      <c r="J1189" s="2"/>
      <c r="K1189" s="2"/>
      <c r="L1189" s="25"/>
      <c r="M1189" s="25"/>
      <c r="N1189" s="26"/>
      <c r="O1189" s="25"/>
      <c r="P1189" s="25"/>
      <c r="Q1189" s="25"/>
      <c r="R1189"/>
      <c r="S1189" s="30"/>
    </row>
    <row r="1190" spans="2:19" s="27" customFormat="1" x14ac:dyDescent="0.45">
      <c r="B1190"/>
      <c r="C1190"/>
      <c r="D1190"/>
      <c r="E1190"/>
      <c r="F1190"/>
      <c r="G1190"/>
      <c r="H1190" s="2"/>
      <c r="I1190" s="2"/>
      <c r="J1190" s="2"/>
      <c r="K1190" s="2"/>
      <c r="L1190" s="25"/>
      <c r="M1190" s="25"/>
      <c r="N1190" s="26"/>
      <c r="O1190" s="25"/>
      <c r="P1190" s="25"/>
      <c r="Q1190" s="25"/>
      <c r="R1190"/>
      <c r="S1190" s="30"/>
    </row>
    <row r="1191" spans="2:19" s="27" customFormat="1" x14ac:dyDescent="0.45">
      <c r="B1191"/>
      <c r="C1191"/>
      <c r="D1191"/>
      <c r="E1191"/>
      <c r="F1191"/>
      <c r="G1191"/>
      <c r="H1191" s="2"/>
      <c r="I1191" s="2"/>
      <c r="J1191" s="2"/>
      <c r="K1191" s="2"/>
      <c r="L1191" s="25"/>
      <c r="M1191" s="25"/>
      <c r="N1191" s="26"/>
      <c r="O1191" s="25"/>
      <c r="P1191" s="25"/>
      <c r="Q1191" s="25"/>
      <c r="R1191"/>
      <c r="S1191" s="30"/>
    </row>
    <row r="1192" spans="2:19" s="27" customFormat="1" x14ac:dyDescent="0.45">
      <c r="B1192"/>
      <c r="C1192"/>
      <c r="D1192"/>
      <c r="E1192"/>
      <c r="F1192"/>
      <c r="G1192"/>
      <c r="H1192" s="2"/>
      <c r="I1192" s="2"/>
      <c r="J1192" s="2"/>
      <c r="K1192" s="2"/>
      <c r="L1192" s="25"/>
      <c r="M1192" s="25"/>
      <c r="N1192" s="26"/>
      <c r="O1192" s="25"/>
      <c r="P1192" s="25"/>
      <c r="Q1192" s="25"/>
      <c r="R1192"/>
      <c r="S1192" s="30"/>
    </row>
    <row r="1193" spans="2:19" s="27" customFormat="1" x14ac:dyDescent="0.45">
      <c r="B1193"/>
      <c r="C1193"/>
      <c r="D1193"/>
      <c r="E1193"/>
      <c r="F1193"/>
      <c r="G1193"/>
      <c r="H1193" s="2"/>
      <c r="I1193" s="2"/>
      <c r="J1193" s="2"/>
      <c r="K1193" s="2"/>
      <c r="L1193" s="25"/>
      <c r="M1193" s="25"/>
      <c r="N1193" s="26"/>
      <c r="O1193" s="25"/>
      <c r="P1193" s="25"/>
      <c r="Q1193" s="25"/>
      <c r="R1193"/>
      <c r="S1193" s="30"/>
    </row>
    <row r="1194" spans="2:19" s="27" customFormat="1" x14ac:dyDescent="0.45">
      <c r="B1194"/>
      <c r="C1194"/>
      <c r="D1194"/>
      <c r="E1194"/>
      <c r="F1194"/>
      <c r="G1194"/>
      <c r="H1194" s="2"/>
      <c r="I1194" s="2"/>
      <c r="J1194" s="2"/>
      <c r="K1194" s="2"/>
      <c r="L1194" s="25"/>
      <c r="M1194" s="25"/>
      <c r="N1194" s="26"/>
      <c r="O1194" s="25"/>
      <c r="P1194" s="25"/>
      <c r="Q1194" s="25"/>
      <c r="R1194"/>
      <c r="S1194" s="30"/>
    </row>
    <row r="1195" spans="2:19" s="27" customFormat="1" x14ac:dyDescent="0.45">
      <c r="B1195"/>
      <c r="C1195"/>
      <c r="D1195"/>
      <c r="E1195"/>
      <c r="F1195"/>
      <c r="G1195"/>
      <c r="H1195" s="2"/>
      <c r="I1195" s="2"/>
      <c r="J1195" s="2"/>
      <c r="K1195" s="2"/>
      <c r="L1195" s="25"/>
      <c r="M1195" s="25"/>
      <c r="N1195" s="26"/>
      <c r="O1195" s="25"/>
      <c r="P1195" s="25"/>
      <c r="Q1195" s="25"/>
      <c r="R1195"/>
      <c r="S1195" s="30"/>
    </row>
    <row r="1196" spans="2:19" s="27" customFormat="1" x14ac:dyDescent="0.45">
      <c r="B1196"/>
      <c r="C1196"/>
      <c r="D1196"/>
      <c r="E1196"/>
      <c r="F1196"/>
      <c r="G1196"/>
      <c r="H1196" s="2"/>
      <c r="I1196" s="2"/>
      <c r="J1196" s="2"/>
      <c r="K1196" s="2"/>
      <c r="L1196" s="25"/>
      <c r="M1196" s="25"/>
      <c r="N1196" s="26"/>
      <c r="O1196" s="25"/>
      <c r="P1196" s="25"/>
      <c r="Q1196" s="25"/>
      <c r="R1196"/>
      <c r="S1196" s="30"/>
    </row>
    <row r="1197" spans="2:19" s="27" customFormat="1" x14ac:dyDescent="0.45">
      <c r="B1197"/>
      <c r="C1197"/>
      <c r="D1197"/>
      <c r="E1197"/>
      <c r="F1197"/>
      <c r="G1197"/>
      <c r="H1197" s="2"/>
      <c r="I1197" s="2"/>
      <c r="J1197" s="2"/>
      <c r="K1197" s="2"/>
      <c r="L1197" s="25"/>
      <c r="M1197" s="25"/>
      <c r="N1197" s="26"/>
      <c r="O1197" s="25"/>
      <c r="P1197" s="25"/>
      <c r="Q1197" s="25"/>
      <c r="R1197"/>
      <c r="S1197" s="30"/>
    </row>
    <row r="1198" spans="2:19" s="27" customFormat="1" x14ac:dyDescent="0.45">
      <c r="B1198"/>
      <c r="C1198"/>
      <c r="D1198"/>
      <c r="E1198"/>
      <c r="F1198"/>
      <c r="G1198"/>
      <c r="H1198" s="2"/>
      <c r="I1198" s="2"/>
      <c r="J1198" s="2"/>
      <c r="K1198" s="2"/>
      <c r="L1198" s="25"/>
      <c r="M1198" s="25"/>
      <c r="N1198" s="26"/>
      <c r="O1198" s="25"/>
      <c r="P1198" s="25"/>
      <c r="Q1198" s="25"/>
      <c r="R1198"/>
      <c r="S1198" s="30"/>
    </row>
    <row r="1199" spans="2:19" s="27" customFormat="1" x14ac:dyDescent="0.45">
      <c r="B1199"/>
      <c r="C1199"/>
      <c r="D1199"/>
      <c r="E1199"/>
      <c r="F1199"/>
      <c r="G1199"/>
      <c r="H1199" s="2"/>
      <c r="I1199" s="2"/>
      <c r="J1199" s="2"/>
      <c r="K1199" s="2"/>
      <c r="L1199" s="25"/>
      <c r="M1199" s="25"/>
      <c r="N1199" s="26"/>
      <c r="O1199" s="25"/>
      <c r="P1199" s="25"/>
      <c r="Q1199" s="25"/>
      <c r="R1199"/>
      <c r="S1199" s="30"/>
    </row>
    <row r="1200" spans="2:19" s="27" customFormat="1" x14ac:dyDescent="0.45">
      <c r="B1200"/>
      <c r="C1200"/>
      <c r="D1200"/>
      <c r="E1200"/>
      <c r="F1200"/>
      <c r="G1200"/>
      <c r="H1200" s="2"/>
      <c r="I1200" s="2"/>
      <c r="J1200" s="2"/>
      <c r="K1200" s="2"/>
      <c r="L1200" s="25"/>
      <c r="M1200" s="25"/>
      <c r="N1200" s="26"/>
      <c r="O1200" s="25"/>
      <c r="P1200" s="25"/>
      <c r="Q1200" s="25"/>
      <c r="R1200"/>
      <c r="S1200" s="30"/>
    </row>
    <row r="1201" spans="2:19" s="27" customFormat="1" x14ac:dyDescent="0.45">
      <c r="B1201"/>
      <c r="C1201"/>
      <c r="D1201"/>
      <c r="E1201"/>
      <c r="F1201"/>
      <c r="G1201"/>
      <c r="H1201" s="2"/>
      <c r="I1201" s="2"/>
      <c r="J1201" s="2"/>
      <c r="K1201" s="2"/>
      <c r="L1201" s="25"/>
      <c r="M1201" s="25"/>
      <c r="N1201" s="26"/>
      <c r="O1201" s="25"/>
      <c r="P1201" s="25"/>
      <c r="Q1201" s="25"/>
      <c r="R1201"/>
      <c r="S1201" s="30"/>
    </row>
    <row r="1202" spans="2:19" s="27" customFormat="1" x14ac:dyDescent="0.45">
      <c r="B1202"/>
      <c r="C1202"/>
      <c r="D1202"/>
      <c r="E1202"/>
      <c r="F1202"/>
      <c r="G1202"/>
      <c r="H1202" s="2"/>
      <c r="I1202" s="2"/>
      <c r="J1202" s="2"/>
      <c r="K1202" s="2"/>
      <c r="L1202" s="25"/>
      <c r="M1202" s="25"/>
      <c r="N1202" s="26"/>
      <c r="O1202" s="25"/>
      <c r="P1202" s="25"/>
      <c r="Q1202" s="25"/>
      <c r="R1202"/>
      <c r="S1202" s="30"/>
    </row>
    <row r="1203" spans="2:19" s="27" customFormat="1" x14ac:dyDescent="0.45">
      <c r="B1203"/>
      <c r="C1203"/>
      <c r="D1203"/>
      <c r="E1203"/>
      <c r="F1203"/>
      <c r="G1203"/>
      <c r="H1203" s="2"/>
      <c r="I1203" s="2"/>
      <c r="J1203" s="2"/>
      <c r="K1203" s="2"/>
      <c r="L1203" s="25"/>
      <c r="M1203" s="25"/>
      <c r="N1203" s="26"/>
      <c r="O1203" s="25"/>
      <c r="P1203" s="25"/>
      <c r="Q1203" s="25"/>
      <c r="R1203"/>
      <c r="S1203" s="30"/>
    </row>
    <row r="1204" spans="2:19" s="27" customFormat="1" x14ac:dyDescent="0.45">
      <c r="B1204"/>
      <c r="C1204"/>
      <c r="D1204"/>
      <c r="E1204"/>
      <c r="F1204"/>
      <c r="G1204"/>
      <c r="H1204" s="2"/>
      <c r="I1204" s="2"/>
      <c r="J1204" s="2"/>
      <c r="K1204" s="2"/>
      <c r="L1204" s="25"/>
      <c r="M1204" s="25"/>
      <c r="N1204" s="26"/>
      <c r="O1204" s="25"/>
      <c r="P1204" s="25"/>
      <c r="Q1204" s="25"/>
      <c r="R1204"/>
      <c r="S1204" s="30"/>
    </row>
    <row r="1205" spans="2:19" s="27" customFormat="1" x14ac:dyDescent="0.45">
      <c r="B1205"/>
      <c r="C1205"/>
      <c r="D1205"/>
      <c r="E1205"/>
      <c r="F1205"/>
      <c r="G1205"/>
      <c r="H1205" s="2"/>
      <c r="I1205" s="2"/>
      <c r="J1205" s="2"/>
      <c r="K1205" s="2"/>
      <c r="L1205" s="25"/>
      <c r="M1205" s="25"/>
      <c r="N1205" s="26"/>
      <c r="O1205" s="25"/>
      <c r="P1205" s="25"/>
      <c r="Q1205" s="25"/>
      <c r="R1205"/>
      <c r="S1205" s="30"/>
    </row>
    <row r="1206" spans="2:19" s="27" customFormat="1" x14ac:dyDescent="0.45">
      <c r="B1206"/>
      <c r="C1206"/>
      <c r="D1206"/>
      <c r="E1206"/>
      <c r="F1206"/>
      <c r="G1206"/>
      <c r="H1206" s="2"/>
      <c r="I1206" s="2"/>
      <c r="J1206" s="2"/>
      <c r="K1206" s="2"/>
      <c r="L1206" s="25"/>
      <c r="M1206" s="25"/>
      <c r="N1206" s="26"/>
      <c r="O1206" s="25"/>
      <c r="P1206" s="25"/>
      <c r="Q1206" s="25"/>
      <c r="R1206"/>
      <c r="S1206" s="30"/>
    </row>
    <row r="1207" spans="2:19" s="27" customFormat="1" x14ac:dyDescent="0.45">
      <c r="B1207"/>
      <c r="C1207"/>
      <c r="D1207"/>
      <c r="E1207"/>
      <c r="F1207"/>
      <c r="G1207"/>
      <c r="H1207" s="2"/>
      <c r="I1207" s="2"/>
      <c r="J1207" s="2"/>
      <c r="K1207" s="2"/>
      <c r="L1207" s="25"/>
      <c r="M1207" s="25"/>
      <c r="N1207" s="26"/>
      <c r="O1207" s="25"/>
      <c r="P1207" s="25"/>
      <c r="Q1207" s="25"/>
      <c r="R1207"/>
      <c r="S1207" s="30"/>
    </row>
    <row r="1208" spans="2:19" s="27" customFormat="1" x14ac:dyDescent="0.45">
      <c r="B1208"/>
      <c r="C1208"/>
      <c r="D1208"/>
      <c r="E1208"/>
      <c r="F1208"/>
      <c r="G1208"/>
      <c r="H1208" s="2"/>
      <c r="I1208" s="2"/>
      <c r="J1208" s="2"/>
      <c r="K1208" s="2"/>
      <c r="L1208" s="25"/>
      <c r="M1208" s="25"/>
      <c r="N1208" s="26"/>
      <c r="O1208" s="25"/>
      <c r="P1208" s="25"/>
      <c r="Q1208" s="25"/>
      <c r="R1208"/>
      <c r="S1208" s="30"/>
    </row>
    <row r="1209" spans="2:19" s="27" customFormat="1" x14ac:dyDescent="0.45">
      <c r="B1209"/>
      <c r="C1209"/>
      <c r="D1209"/>
      <c r="E1209"/>
      <c r="F1209"/>
      <c r="G1209"/>
      <c r="H1209" s="2"/>
      <c r="I1209" s="2"/>
      <c r="J1209" s="2"/>
      <c r="K1209" s="2"/>
      <c r="L1209" s="25"/>
      <c r="M1209" s="25"/>
      <c r="N1209" s="26"/>
      <c r="O1209" s="25"/>
      <c r="P1209" s="25"/>
      <c r="Q1209" s="25"/>
      <c r="R1209"/>
      <c r="S1209" s="30"/>
    </row>
    <row r="1210" spans="2:19" s="27" customFormat="1" x14ac:dyDescent="0.45">
      <c r="B1210"/>
      <c r="C1210"/>
      <c r="D1210"/>
      <c r="E1210"/>
      <c r="F1210"/>
      <c r="G1210"/>
      <c r="H1210" s="2"/>
      <c r="I1210" s="2"/>
      <c r="J1210" s="2"/>
      <c r="K1210" s="2"/>
      <c r="L1210" s="25"/>
      <c r="M1210" s="25"/>
      <c r="N1210" s="26"/>
      <c r="O1210" s="25"/>
      <c r="P1210" s="25"/>
      <c r="Q1210" s="25"/>
      <c r="R1210"/>
      <c r="S1210" s="30"/>
    </row>
    <row r="1211" spans="2:19" s="27" customFormat="1" x14ac:dyDescent="0.45">
      <c r="B1211"/>
      <c r="C1211"/>
      <c r="D1211"/>
      <c r="E1211"/>
      <c r="F1211"/>
      <c r="G1211"/>
      <c r="H1211" s="2"/>
      <c r="I1211" s="2"/>
      <c r="J1211" s="2"/>
      <c r="K1211" s="2"/>
      <c r="L1211" s="25"/>
      <c r="M1211" s="25"/>
      <c r="N1211" s="26"/>
      <c r="O1211" s="25"/>
      <c r="P1211" s="25"/>
      <c r="Q1211" s="25"/>
      <c r="R1211"/>
      <c r="S1211" s="30"/>
    </row>
    <row r="1212" spans="2:19" s="27" customFormat="1" x14ac:dyDescent="0.45">
      <c r="B1212"/>
      <c r="C1212"/>
      <c r="D1212"/>
      <c r="E1212"/>
      <c r="F1212"/>
      <c r="G1212"/>
      <c r="H1212" s="2"/>
      <c r="I1212" s="2"/>
      <c r="J1212" s="2"/>
      <c r="K1212" s="2"/>
      <c r="L1212" s="25"/>
      <c r="M1212" s="25"/>
      <c r="N1212" s="26"/>
      <c r="O1212" s="25"/>
      <c r="P1212" s="25"/>
      <c r="Q1212" s="25"/>
      <c r="R1212"/>
      <c r="S1212" s="30"/>
    </row>
    <row r="1213" spans="2:19" s="27" customFormat="1" x14ac:dyDescent="0.45">
      <c r="B1213"/>
      <c r="C1213"/>
      <c r="D1213"/>
      <c r="E1213"/>
      <c r="F1213"/>
      <c r="G1213"/>
      <c r="H1213" s="2"/>
      <c r="I1213" s="2"/>
      <c r="J1213" s="2"/>
      <c r="K1213" s="2"/>
      <c r="L1213" s="25"/>
      <c r="M1213" s="25"/>
      <c r="N1213" s="26"/>
      <c r="O1213" s="25"/>
      <c r="P1213" s="25"/>
      <c r="Q1213" s="25"/>
      <c r="R1213"/>
      <c r="S1213" s="30"/>
    </row>
    <row r="1214" spans="2:19" s="27" customFormat="1" x14ac:dyDescent="0.45">
      <c r="B1214"/>
      <c r="C1214"/>
      <c r="D1214"/>
      <c r="E1214"/>
      <c r="F1214"/>
      <c r="G1214"/>
      <c r="H1214" s="2"/>
      <c r="I1214" s="2"/>
      <c r="J1214" s="2"/>
      <c r="K1214" s="2"/>
      <c r="L1214" s="25"/>
      <c r="M1214" s="25"/>
      <c r="N1214" s="26"/>
      <c r="O1214" s="25"/>
      <c r="P1214" s="25"/>
      <c r="Q1214" s="25"/>
      <c r="R1214"/>
      <c r="S1214" s="30"/>
    </row>
    <row r="1215" spans="2:19" s="27" customFormat="1" x14ac:dyDescent="0.45">
      <c r="B1215"/>
      <c r="C1215"/>
      <c r="D1215"/>
      <c r="E1215"/>
      <c r="F1215"/>
      <c r="G1215"/>
      <c r="H1215" s="2"/>
      <c r="I1215" s="2"/>
      <c r="J1215" s="2"/>
      <c r="K1215" s="2"/>
      <c r="L1215" s="25"/>
      <c r="M1215" s="25"/>
      <c r="N1215" s="26"/>
      <c r="O1215" s="25"/>
      <c r="P1215" s="25"/>
      <c r="Q1215" s="25"/>
      <c r="R1215"/>
      <c r="S1215" s="30"/>
    </row>
    <row r="1216" spans="2:19" s="27" customFormat="1" x14ac:dyDescent="0.45">
      <c r="B1216"/>
      <c r="C1216"/>
      <c r="D1216"/>
      <c r="E1216"/>
      <c r="F1216"/>
      <c r="G1216"/>
      <c r="H1216" s="2"/>
      <c r="I1216" s="2"/>
      <c r="J1216" s="2"/>
      <c r="K1216" s="2"/>
      <c r="L1216" s="25"/>
      <c r="M1216" s="25"/>
      <c r="N1216" s="26"/>
      <c r="O1216" s="25"/>
      <c r="P1216" s="25"/>
      <c r="Q1216" s="25"/>
      <c r="R1216"/>
      <c r="S1216" s="30"/>
    </row>
    <row r="1217" spans="2:19" s="27" customFormat="1" x14ac:dyDescent="0.45">
      <c r="B1217"/>
      <c r="C1217"/>
      <c r="D1217"/>
      <c r="E1217"/>
      <c r="F1217"/>
      <c r="G1217"/>
      <c r="H1217" s="2"/>
      <c r="I1217" s="2"/>
      <c r="J1217" s="2"/>
      <c r="K1217" s="2"/>
      <c r="L1217" s="25"/>
      <c r="M1217" s="25"/>
      <c r="N1217" s="26"/>
      <c r="O1217" s="25"/>
      <c r="P1217" s="25"/>
      <c r="Q1217" s="25"/>
      <c r="R1217"/>
      <c r="S1217" s="30"/>
    </row>
    <row r="1218" spans="2:19" s="27" customFormat="1" x14ac:dyDescent="0.45">
      <c r="B1218"/>
      <c r="C1218"/>
      <c r="D1218"/>
      <c r="E1218"/>
      <c r="F1218"/>
      <c r="G1218"/>
      <c r="H1218" s="2"/>
      <c r="I1218" s="2"/>
      <c r="J1218" s="2"/>
      <c r="K1218" s="2"/>
      <c r="L1218" s="25"/>
      <c r="M1218" s="25"/>
      <c r="N1218" s="26"/>
      <c r="O1218" s="25"/>
      <c r="P1218" s="25"/>
      <c r="Q1218" s="25"/>
      <c r="R1218"/>
      <c r="S1218" s="30"/>
    </row>
    <row r="1219" spans="2:19" s="27" customFormat="1" x14ac:dyDescent="0.45">
      <c r="B1219"/>
      <c r="C1219"/>
      <c r="D1219"/>
      <c r="E1219"/>
      <c r="F1219"/>
      <c r="G1219"/>
      <c r="H1219" s="2"/>
      <c r="I1219" s="2"/>
      <c r="J1219" s="2"/>
      <c r="K1219" s="2"/>
      <c r="L1219" s="25"/>
      <c r="M1219" s="25"/>
      <c r="N1219" s="26"/>
      <c r="O1219" s="25"/>
      <c r="P1219" s="25"/>
      <c r="Q1219" s="25"/>
      <c r="R1219"/>
      <c r="S1219" s="30"/>
    </row>
    <row r="1220" spans="2:19" s="27" customFormat="1" x14ac:dyDescent="0.45">
      <c r="B1220"/>
      <c r="C1220"/>
      <c r="D1220"/>
      <c r="E1220"/>
      <c r="F1220"/>
      <c r="G1220"/>
      <c r="H1220" s="2"/>
      <c r="I1220" s="2"/>
      <c r="J1220" s="2"/>
      <c r="K1220" s="2"/>
      <c r="L1220" s="25"/>
      <c r="M1220" s="25"/>
      <c r="N1220" s="26"/>
      <c r="O1220" s="25"/>
      <c r="P1220" s="25"/>
      <c r="Q1220" s="25"/>
      <c r="R1220"/>
      <c r="S1220" s="30"/>
    </row>
    <row r="1221" spans="2:19" s="27" customFormat="1" x14ac:dyDescent="0.45">
      <c r="B1221"/>
      <c r="C1221"/>
      <c r="D1221"/>
      <c r="E1221"/>
      <c r="F1221"/>
      <c r="G1221"/>
      <c r="H1221" s="2"/>
      <c r="I1221" s="2"/>
      <c r="J1221" s="2"/>
      <c r="K1221" s="2"/>
      <c r="L1221" s="25"/>
      <c r="M1221" s="25"/>
      <c r="N1221" s="26"/>
      <c r="O1221" s="25"/>
      <c r="P1221" s="25"/>
      <c r="Q1221" s="25"/>
      <c r="R1221"/>
      <c r="S1221" s="30"/>
    </row>
    <row r="1222" spans="2:19" s="27" customFormat="1" x14ac:dyDescent="0.45">
      <c r="B1222"/>
      <c r="C1222"/>
      <c r="D1222"/>
      <c r="E1222"/>
      <c r="F1222"/>
      <c r="G1222"/>
      <c r="H1222" s="2"/>
      <c r="I1222" s="2"/>
      <c r="J1222" s="2"/>
      <c r="K1222" s="2"/>
      <c r="L1222" s="25"/>
      <c r="M1222" s="25"/>
      <c r="N1222" s="26"/>
      <c r="O1222" s="25"/>
      <c r="P1222" s="25"/>
      <c r="Q1222" s="25"/>
      <c r="R1222"/>
      <c r="S1222" s="30"/>
    </row>
    <row r="1223" spans="2:19" s="27" customFormat="1" x14ac:dyDescent="0.45">
      <c r="B1223"/>
      <c r="C1223"/>
      <c r="D1223"/>
      <c r="E1223"/>
      <c r="F1223"/>
      <c r="G1223"/>
      <c r="H1223" s="2"/>
      <c r="I1223" s="2"/>
      <c r="J1223" s="2"/>
      <c r="K1223" s="2"/>
      <c r="L1223" s="25"/>
      <c r="M1223" s="25"/>
      <c r="N1223" s="26"/>
      <c r="O1223" s="25"/>
      <c r="P1223" s="25"/>
      <c r="Q1223" s="25"/>
      <c r="R1223"/>
      <c r="S1223" s="30"/>
    </row>
    <row r="1224" spans="2:19" s="27" customFormat="1" x14ac:dyDescent="0.45">
      <c r="B1224"/>
      <c r="C1224"/>
      <c r="D1224"/>
      <c r="E1224"/>
      <c r="F1224"/>
      <c r="G1224"/>
      <c r="H1224" s="2"/>
      <c r="I1224" s="2"/>
      <c r="J1224" s="2"/>
      <c r="K1224" s="2"/>
      <c r="L1224" s="25"/>
      <c r="M1224" s="25"/>
      <c r="N1224" s="26"/>
      <c r="O1224" s="25"/>
      <c r="P1224" s="25"/>
      <c r="Q1224" s="25"/>
      <c r="R1224"/>
      <c r="S1224" s="30"/>
    </row>
    <row r="1225" spans="2:19" s="27" customFormat="1" x14ac:dyDescent="0.45">
      <c r="B1225"/>
      <c r="C1225"/>
      <c r="D1225"/>
      <c r="E1225"/>
      <c r="F1225"/>
      <c r="G1225"/>
      <c r="H1225" s="2"/>
      <c r="I1225" s="2"/>
      <c r="J1225" s="2"/>
      <c r="K1225" s="2"/>
      <c r="L1225" s="25"/>
      <c r="M1225" s="25"/>
      <c r="N1225" s="26"/>
      <c r="O1225" s="25"/>
      <c r="P1225" s="25"/>
      <c r="Q1225" s="25"/>
      <c r="R1225"/>
      <c r="S1225" s="30"/>
    </row>
    <row r="1226" spans="2:19" s="27" customFormat="1" x14ac:dyDescent="0.45">
      <c r="B1226"/>
      <c r="C1226"/>
      <c r="D1226"/>
      <c r="E1226"/>
      <c r="F1226"/>
      <c r="G1226"/>
      <c r="H1226" s="2"/>
      <c r="I1226" s="2"/>
      <c r="J1226" s="2"/>
      <c r="K1226" s="2"/>
      <c r="L1226" s="25"/>
      <c r="M1226" s="25"/>
      <c r="N1226" s="26"/>
      <c r="O1226" s="25"/>
      <c r="P1226" s="25"/>
      <c r="Q1226" s="25"/>
      <c r="R1226"/>
      <c r="S1226" s="30"/>
    </row>
    <row r="1227" spans="2:19" s="27" customFormat="1" x14ac:dyDescent="0.45">
      <c r="B1227"/>
      <c r="C1227"/>
      <c r="D1227"/>
      <c r="E1227"/>
      <c r="F1227"/>
      <c r="G1227"/>
      <c r="H1227" s="2"/>
      <c r="I1227" s="2"/>
      <c r="J1227" s="2"/>
      <c r="K1227" s="2"/>
      <c r="L1227" s="25"/>
      <c r="M1227" s="25"/>
      <c r="N1227" s="26"/>
      <c r="O1227" s="25"/>
      <c r="P1227" s="25"/>
      <c r="Q1227" s="25"/>
      <c r="R1227"/>
      <c r="S1227" s="30"/>
    </row>
    <row r="1228" spans="2:19" s="27" customFormat="1" x14ac:dyDescent="0.45">
      <c r="B1228"/>
      <c r="C1228"/>
      <c r="D1228"/>
      <c r="E1228"/>
      <c r="F1228"/>
      <c r="G1228"/>
      <c r="H1228" s="2"/>
      <c r="I1228" s="2"/>
      <c r="J1228" s="2"/>
      <c r="K1228" s="2"/>
      <c r="L1228" s="25"/>
      <c r="M1228" s="25"/>
      <c r="N1228" s="26"/>
      <c r="O1228" s="25"/>
      <c r="P1228" s="25"/>
      <c r="Q1228" s="25"/>
      <c r="R1228"/>
      <c r="S1228" s="30"/>
    </row>
    <row r="1229" spans="2:19" s="27" customFormat="1" x14ac:dyDescent="0.45">
      <c r="B1229"/>
      <c r="C1229"/>
      <c r="D1229"/>
      <c r="E1229"/>
      <c r="F1229"/>
      <c r="G1229"/>
      <c r="H1229" s="2"/>
      <c r="I1229" s="2"/>
      <c r="J1229" s="2"/>
      <c r="K1229" s="2"/>
      <c r="L1229" s="25"/>
      <c r="M1229" s="25"/>
      <c r="N1229" s="26"/>
      <c r="O1229" s="25"/>
      <c r="P1229" s="25"/>
      <c r="Q1229" s="25"/>
      <c r="R1229"/>
      <c r="S1229" s="30"/>
    </row>
    <row r="1230" spans="2:19" s="27" customFormat="1" x14ac:dyDescent="0.45">
      <c r="B1230"/>
      <c r="C1230"/>
      <c r="D1230"/>
      <c r="E1230"/>
      <c r="F1230"/>
      <c r="G1230"/>
      <c r="H1230" s="2"/>
      <c r="I1230" s="2"/>
      <c r="J1230" s="2"/>
      <c r="K1230" s="2"/>
      <c r="L1230" s="25"/>
      <c r="M1230" s="25"/>
      <c r="N1230" s="26"/>
      <c r="O1230" s="25"/>
      <c r="P1230" s="25"/>
      <c r="Q1230" s="25"/>
      <c r="R1230"/>
      <c r="S1230" s="30"/>
    </row>
    <row r="1231" spans="2:19" s="27" customFormat="1" x14ac:dyDescent="0.45">
      <c r="B1231"/>
      <c r="C1231"/>
      <c r="D1231"/>
      <c r="E1231"/>
      <c r="F1231"/>
      <c r="G1231"/>
      <c r="H1231" s="2"/>
      <c r="I1231" s="2"/>
      <c r="J1231" s="2"/>
      <c r="K1231" s="2"/>
      <c r="L1231" s="25"/>
      <c r="M1231" s="25"/>
      <c r="N1231" s="26"/>
      <c r="O1231" s="25"/>
      <c r="P1231" s="25"/>
      <c r="Q1231" s="25"/>
      <c r="R1231"/>
      <c r="S1231" s="30"/>
    </row>
    <row r="1232" spans="2:19" s="27" customFormat="1" x14ac:dyDescent="0.45">
      <c r="B1232"/>
      <c r="C1232"/>
      <c r="D1232"/>
      <c r="E1232"/>
      <c r="F1232"/>
      <c r="G1232"/>
      <c r="H1232" s="2"/>
      <c r="I1232" s="2"/>
      <c r="J1232" s="2"/>
      <c r="K1232" s="2"/>
      <c r="L1232" s="25"/>
      <c r="M1232" s="25"/>
      <c r="N1232" s="26"/>
      <c r="O1232" s="25"/>
      <c r="P1232" s="25"/>
      <c r="Q1232" s="25"/>
      <c r="R1232"/>
      <c r="S1232" s="30"/>
    </row>
    <row r="1233" spans="2:19" s="27" customFormat="1" x14ac:dyDescent="0.45">
      <c r="B1233"/>
      <c r="C1233"/>
      <c r="D1233"/>
      <c r="E1233"/>
      <c r="F1233"/>
      <c r="G1233"/>
      <c r="H1233" s="2"/>
      <c r="I1233" s="2"/>
      <c r="J1233" s="2"/>
      <c r="K1233" s="2"/>
      <c r="L1233" s="25"/>
      <c r="M1233" s="25"/>
      <c r="N1233" s="26"/>
      <c r="O1233" s="25"/>
      <c r="P1233" s="25"/>
      <c r="Q1233" s="25"/>
      <c r="R1233"/>
      <c r="S1233" s="30"/>
    </row>
    <row r="1234" spans="2:19" s="27" customFormat="1" x14ac:dyDescent="0.45">
      <c r="B1234"/>
      <c r="C1234"/>
      <c r="D1234"/>
      <c r="E1234"/>
      <c r="F1234"/>
      <c r="G1234"/>
      <c r="H1234" s="2"/>
      <c r="I1234" s="2"/>
      <c r="J1234" s="2"/>
      <c r="K1234" s="2"/>
      <c r="L1234" s="25"/>
      <c r="M1234" s="25"/>
      <c r="N1234" s="26"/>
      <c r="O1234" s="25"/>
      <c r="P1234" s="25"/>
      <c r="Q1234" s="25"/>
      <c r="R1234"/>
      <c r="S1234" s="30"/>
    </row>
    <row r="1235" spans="2:19" s="27" customFormat="1" x14ac:dyDescent="0.45">
      <c r="B1235"/>
      <c r="C1235"/>
      <c r="D1235"/>
      <c r="E1235"/>
      <c r="F1235"/>
      <c r="G1235"/>
      <c r="H1235" s="2"/>
      <c r="I1235" s="2"/>
      <c r="J1235" s="2"/>
      <c r="K1235" s="2"/>
      <c r="L1235" s="25"/>
      <c r="M1235" s="25"/>
      <c r="N1235" s="26"/>
      <c r="O1235" s="25"/>
      <c r="P1235" s="25"/>
      <c r="Q1235" s="25"/>
      <c r="R1235"/>
      <c r="S1235" s="30"/>
    </row>
    <row r="1236" spans="2:19" s="27" customFormat="1" x14ac:dyDescent="0.45">
      <c r="B1236"/>
      <c r="C1236"/>
      <c r="D1236"/>
      <c r="E1236"/>
      <c r="F1236"/>
      <c r="G1236"/>
      <c r="H1236" s="2"/>
      <c r="I1236" s="2"/>
      <c r="J1236" s="2"/>
      <c r="K1236" s="2"/>
      <c r="L1236" s="25"/>
      <c r="M1236" s="25"/>
      <c r="N1236" s="26"/>
      <c r="O1236" s="25"/>
      <c r="P1236" s="25"/>
      <c r="Q1236" s="25"/>
      <c r="R1236"/>
      <c r="S1236" s="30"/>
    </row>
    <row r="1237" spans="2:19" s="27" customFormat="1" x14ac:dyDescent="0.45">
      <c r="B1237"/>
      <c r="C1237"/>
      <c r="D1237"/>
      <c r="E1237"/>
      <c r="F1237"/>
      <c r="G1237"/>
      <c r="H1237" s="2"/>
      <c r="I1237" s="2"/>
      <c r="J1237" s="2"/>
      <c r="K1237" s="2"/>
      <c r="L1237" s="25"/>
      <c r="M1237" s="25"/>
      <c r="N1237" s="26"/>
      <c r="O1237" s="25"/>
      <c r="P1237" s="25"/>
      <c r="Q1237" s="25"/>
      <c r="R1237"/>
      <c r="S1237" s="30"/>
    </row>
    <row r="1238" spans="2:19" s="27" customFormat="1" x14ac:dyDescent="0.45">
      <c r="B1238"/>
      <c r="C1238"/>
      <c r="D1238"/>
      <c r="E1238"/>
      <c r="F1238"/>
      <c r="G1238"/>
      <c r="H1238" s="2"/>
      <c r="I1238" s="2"/>
      <c r="J1238" s="2"/>
      <c r="K1238" s="2"/>
      <c r="L1238" s="25"/>
      <c r="M1238" s="25"/>
      <c r="N1238" s="26"/>
      <c r="O1238" s="25"/>
      <c r="P1238" s="25"/>
      <c r="Q1238" s="25"/>
      <c r="R1238"/>
      <c r="S1238" s="30"/>
    </row>
    <row r="1239" spans="2:19" s="27" customFormat="1" x14ac:dyDescent="0.45">
      <c r="B1239"/>
      <c r="C1239"/>
      <c r="D1239"/>
      <c r="E1239"/>
      <c r="F1239"/>
      <c r="G1239"/>
      <c r="H1239" s="2"/>
      <c r="I1239" s="2"/>
      <c r="J1239" s="2"/>
      <c r="K1239" s="2"/>
      <c r="L1239" s="25"/>
      <c r="M1239" s="25"/>
      <c r="N1239" s="26"/>
      <c r="O1239" s="25"/>
      <c r="P1239" s="25"/>
      <c r="Q1239" s="25"/>
      <c r="R1239"/>
      <c r="S1239" s="30"/>
    </row>
    <row r="1240" spans="2:19" s="27" customFormat="1" x14ac:dyDescent="0.45">
      <c r="B1240"/>
      <c r="C1240"/>
      <c r="D1240"/>
      <c r="E1240"/>
      <c r="F1240"/>
      <c r="G1240"/>
      <c r="H1240" s="2"/>
      <c r="I1240" s="2"/>
      <c r="J1240" s="2"/>
      <c r="K1240" s="2"/>
      <c r="L1240" s="25"/>
      <c r="M1240" s="25"/>
      <c r="N1240" s="26"/>
      <c r="O1240" s="25"/>
      <c r="P1240" s="25"/>
      <c r="Q1240" s="25"/>
      <c r="R1240"/>
      <c r="S1240" s="30"/>
    </row>
    <row r="1241" spans="2:19" s="27" customFormat="1" x14ac:dyDescent="0.45">
      <c r="B1241"/>
      <c r="C1241"/>
      <c r="D1241"/>
      <c r="E1241"/>
      <c r="F1241"/>
      <c r="G1241"/>
      <c r="H1241" s="2"/>
      <c r="I1241" s="2"/>
      <c r="J1241" s="2"/>
      <c r="K1241" s="2"/>
      <c r="L1241" s="25"/>
      <c r="M1241" s="25"/>
      <c r="N1241" s="26"/>
      <c r="O1241" s="25"/>
      <c r="P1241" s="25"/>
      <c r="Q1241" s="25"/>
      <c r="R1241"/>
      <c r="S1241" s="30"/>
    </row>
    <row r="1242" spans="2:19" s="27" customFormat="1" x14ac:dyDescent="0.45">
      <c r="B1242"/>
      <c r="C1242"/>
      <c r="D1242"/>
      <c r="E1242"/>
      <c r="F1242"/>
      <c r="G1242"/>
      <c r="H1242" s="2"/>
      <c r="I1242" s="2"/>
      <c r="J1242" s="2"/>
      <c r="K1242" s="2"/>
      <c r="L1242" s="25"/>
      <c r="M1242" s="25"/>
      <c r="N1242" s="26"/>
      <c r="O1242" s="25"/>
      <c r="P1242" s="25"/>
      <c r="Q1242" s="25"/>
      <c r="R1242"/>
      <c r="S1242" s="30"/>
    </row>
    <row r="1243" spans="2:19" s="27" customFormat="1" x14ac:dyDescent="0.45">
      <c r="B1243"/>
      <c r="C1243"/>
      <c r="D1243"/>
      <c r="E1243"/>
      <c r="F1243"/>
      <c r="G1243"/>
      <c r="H1243" s="2"/>
      <c r="I1243" s="2"/>
      <c r="J1243" s="2"/>
      <c r="K1243" s="2"/>
      <c r="L1243" s="25"/>
      <c r="M1243" s="25"/>
      <c r="N1243" s="26"/>
      <c r="O1243" s="25"/>
      <c r="P1243" s="25"/>
      <c r="Q1243" s="25"/>
      <c r="R1243"/>
      <c r="S1243" s="30"/>
    </row>
    <row r="1244" spans="2:19" s="27" customFormat="1" x14ac:dyDescent="0.45">
      <c r="B1244"/>
      <c r="C1244"/>
      <c r="D1244"/>
      <c r="E1244"/>
      <c r="F1244"/>
      <c r="G1244"/>
      <c r="H1244" s="2"/>
      <c r="I1244" s="2"/>
      <c r="J1244" s="2"/>
      <c r="K1244" s="2"/>
      <c r="L1244" s="25"/>
      <c r="M1244" s="25"/>
      <c r="N1244" s="26"/>
      <c r="O1244" s="25"/>
      <c r="P1244" s="25"/>
      <c r="Q1244" s="25"/>
      <c r="R1244"/>
      <c r="S1244" s="30"/>
    </row>
    <row r="1245" spans="2:19" s="27" customFormat="1" x14ac:dyDescent="0.45">
      <c r="B1245"/>
      <c r="C1245"/>
      <c r="D1245"/>
      <c r="E1245"/>
      <c r="F1245"/>
      <c r="G1245"/>
      <c r="H1245" s="2"/>
      <c r="I1245" s="2"/>
      <c r="J1245" s="2"/>
      <c r="K1245" s="2"/>
      <c r="L1245" s="25"/>
      <c r="M1245" s="25"/>
      <c r="N1245" s="26"/>
      <c r="O1245" s="25"/>
      <c r="P1245" s="25"/>
      <c r="Q1245" s="25"/>
      <c r="R1245"/>
      <c r="S1245" s="30"/>
    </row>
    <row r="1246" spans="2:19" s="27" customFormat="1" x14ac:dyDescent="0.45">
      <c r="B1246"/>
      <c r="C1246"/>
      <c r="D1246"/>
      <c r="E1246"/>
      <c r="F1246"/>
      <c r="G1246"/>
      <c r="H1246" s="2"/>
      <c r="I1246" s="2"/>
      <c r="J1246" s="2"/>
      <c r="K1246" s="2"/>
      <c r="L1246" s="25"/>
      <c r="M1246" s="25"/>
      <c r="N1246" s="26"/>
      <c r="O1246" s="25"/>
      <c r="P1246" s="25"/>
      <c r="Q1246" s="25"/>
      <c r="R1246"/>
      <c r="S1246" s="30"/>
    </row>
    <row r="1247" spans="2:19" s="27" customFormat="1" x14ac:dyDescent="0.45">
      <c r="B1247"/>
      <c r="C1247"/>
      <c r="D1247"/>
      <c r="E1247"/>
      <c r="F1247"/>
      <c r="G1247"/>
      <c r="H1247" s="2"/>
      <c r="I1247" s="2"/>
      <c r="J1247" s="2"/>
      <c r="K1247" s="2"/>
      <c r="L1247" s="25"/>
      <c r="M1247" s="25"/>
      <c r="N1247" s="26"/>
      <c r="O1247" s="25"/>
      <c r="P1247" s="25"/>
      <c r="Q1247" s="25"/>
      <c r="R1247"/>
      <c r="S1247" s="30"/>
    </row>
    <row r="1248" spans="2:19" s="27" customFormat="1" x14ac:dyDescent="0.45">
      <c r="B1248"/>
      <c r="C1248"/>
      <c r="D1248"/>
      <c r="E1248"/>
      <c r="F1248"/>
      <c r="G1248"/>
      <c r="H1248" s="2"/>
      <c r="I1248" s="2"/>
      <c r="J1248" s="2"/>
      <c r="K1248" s="2"/>
      <c r="L1248" s="25"/>
      <c r="M1248" s="25"/>
      <c r="N1248" s="26"/>
      <c r="O1248" s="25"/>
      <c r="P1248" s="25"/>
      <c r="Q1248" s="25"/>
      <c r="R1248"/>
      <c r="S1248" s="30"/>
    </row>
    <row r="1249" spans="2:19" s="27" customFormat="1" x14ac:dyDescent="0.45">
      <c r="B1249"/>
      <c r="C1249"/>
      <c r="D1249"/>
      <c r="E1249"/>
      <c r="F1249"/>
      <c r="G1249"/>
      <c r="H1249" s="2"/>
      <c r="I1249" s="2"/>
      <c r="J1249" s="2"/>
      <c r="K1249" s="2"/>
      <c r="L1249" s="25"/>
      <c r="M1249" s="25"/>
      <c r="N1249" s="26"/>
      <c r="O1249" s="25"/>
      <c r="P1249" s="25"/>
      <c r="Q1249" s="25"/>
      <c r="R1249"/>
      <c r="S1249" s="30"/>
    </row>
    <row r="1250" spans="2:19" s="27" customFormat="1" x14ac:dyDescent="0.45">
      <c r="B1250"/>
      <c r="C1250"/>
      <c r="D1250"/>
      <c r="E1250"/>
      <c r="F1250"/>
      <c r="G1250"/>
      <c r="H1250" s="2"/>
      <c r="I1250" s="2"/>
      <c r="J1250" s="2"/>
      <c r="K1250" s="2"/>
      <c r="L1250" s="25"/>
      <c r="M1250" s="25"/>
      <c r="N1250" s="26"/>
      <c r="O1250" s="25"/>
      <c r="P1250" s="25"/>
      <c r="Q1250" s="25"/>
      <c r="R1250"/>
      <c r="S1250" s="30"/>
    </row>
    <row r="1251" spans="2:19" s="27" customFormat="1" x14ac:dyDescent="0.45">
      <c r="B1251"/>
      <c r="C1251"/>
      <c r="D1251"/>
      <c r="E1251"/>
      <c r="F1251"/>
      <c r="G1251"/>
      <c r="H1251" s="2"/>
      <c r="I1251" s="2"/>
      <c r="J1251" s="2"/>
      <c r="K1251" s="2"/>
      <c r="L1251" s="25"/>
      <c r="M1251" s="25"/>
      <c r="N1251" s="26"/>
      <c r="O1251" s="25"/>
      <c r="P1251" s="25"/>
      <c r="Q1251" s="25"/>
      <c r="R1251"/>
      <c r="S1251" s="30"/>
    </row>
    <row r="1252" spans="2:19" s="27" customFormat="1" x14ac:dyDescent="0.45">
      <c r="B1252"/>
      <c r="C1252"/>
      <c r="D1252"/>
      <c r="E1252"/>
      <c r="F1252"/>
      <c r="G1252"/>
      <c r="H1252" s="2"/>
      <c r="I1252" s="2"/>
      <c r="J1252" s="2"/>
      <c r="K1252" s="2"/>
      <c r="L1252" s="25"/>
      <c r="M1252" s="25"/>
      <c r="N1252" s="26"/>
      <c r="O1252" s="25"/>
      <c r="P1252" s="25"/>
      <c r="Q1252" s="25"/>
      <c r="R1252"/>
      <c r="S1252" s="30"/>
    </row>
    <row r="1253" spans="2:19" s="27" customFormat="1" x14ac:dyDescent="0.45">
      <c r="B1253"/>
      <c r="C1253"/>
      <c r="D1253"/>
      <c r="E1253"/>
      <c r="F1253"/>
      <c r="G1253"/>
      <c r="H1253" s="2"/>
      <c r="I1253" s="2"/>
      <c r="J1253" s="2"/>
      <c r="K1253" s="2"/>
      <c r="L1253" s="25"/>
      <c r="M1253" s="25"/>
      <c r="N1253" s="26"/>
      <c r="O1253" s="25"/>
      <c r="P1253" s="25"/>
      <c r="Q1253" s="25"/>
      <c r="R1253"/>
      <c r="S1253" s="30"/>
    </row>
    <row r="1254" spans="2:19" s="27" customFormat="1" x14ac:dyDescent="0.45">
      <c r="B1254"/>
      <c r="C1254"/>
      <c r="D1254"/>
      <c r="E1254"/>
      <c r="F1254"/>
      <c r="G1254"/>
      <c r="H1254" s="2"/>
      <c r="I1254" s="2"/>
      <c r="J1254" s="2"/>
      <c r="K1254" s="2"/>
      <c r="L1254" s="25"/>
      <c r="M1254" s="25"/>
      <c r="N1254" s="26"/>
      <c r="O1254" s="25"/>
      <c r="P1254" s="25"/>
      <c r="Q1254" s="25"/>
      <c r="R1254"/>
      <c r="S1254" s="30"/>
    </row>
    <row r="1255" spans="2:19" s="27" customFormat="1" x14ac:dyDescent="0.45">
      <c r="B1255"/>
      <c r="C1255"/>
      <c r="D1255"/>
      <c r="E1255"/>
      <c r="F1255"/>
      <c r="G1255"/>
      <c r="H1255" s="2"/>
      <c r="I1255" s="2"/>
      <c r="J1255" s="2"/>
      <c r="K1255" s="2"/>
      <c r="L1255" s="25"/>
      <c r="M1255" s="25"/>
      <c r="N1255" s="26"/>
      <c r="O1255" s="25"/>
      <c r="P1255" s="25"/>
      <c r="Q1255" s="25"/>
      <c r="R1255"/>
      <c r="S1255" s="30"/>
    </row>
    <row r="1256" spans="2:19" s="27" customFormat="1" x14ac:dyDescent="0.45">
      <c r="B1256"/>
      <c r="C1256"/>
      <c r="D1256"/>
      <c r="E1256"/>
      <c r="F1256"/>
      <c r="G1256"/>
      <c r="H1256" s="2"/>
      <c r="I1256" s="2"/>
      <c r="J1256" s="2"/>
      <c r="K1256" s="2"/>
      <c r="L1256" s="25"/>
      <c r="M1256" s="25"/>
      <c r="N1256" s="26"/>
      <c r="O1256" s="25"/>
      <c r="P1256" s="25"/>
      <c r="Q1256" s="25"/>
      <c r="R1256"/>
      <c r="S1256" s="30"/>
    </row>
    <row r="1257" spans="2:19" s="27" customFormat="1" x14ac:dyDescent="0.45">
      <c r="B1257"/>
      <c r="C1257"/>
      <c r="D1257"/>
      <c r="E1257"/>
      <c r="F1257"/>
      <c r="G1257"/>
      <c r="H1257" s="2"/>
      <c r="I1257" s="2"/>
      <c r="J1257" s="2"/>
      <c r="K1257" s="2"/>
      <c r="L1257" s="25"/>
      <c r="M1257" s="25"/>
      <c r="N1257" s="26"/>
      <c r="O1257" s="25"/>
      <c r="P1257" s="25"/>
      <c r="Q1257" s="25"/>
      <c r="R1257"/>
      <c r="S1257" s="30"/>
    </row>
    <row r="1258" spans="2:19" s="27" customFormat="1" x14ac:dyDescent="0.45">
      <c r="B1258"/>
      <c r="C1258"/>
      <c r="D1258"/>
      <c r="E1258"/>
      <c r="F1258"/>
      <c r="G1258"/>
      <c r="H1258" s="2"/>
      <c r="I1258" s="2"/>
      <c r="J1258" s="2"/>
      <c r="K1258" s="2"/>
      <c r="L1258" s="25"/>
      <c r="M1258" s="25"/>
      <c r="N1258" s="26"/>
      <c r="O1258" s="25"/>
      <c r="P1258" s="25"/>
      <c r="Q1258" s="25"/>
      <c r="R1258"/>
      <c r="S1258" s="30"/>
    </row>
    <row r="1259" spans="2:19" s="27" customFormat="1" x14ac:dyDescent="0.45">
      <c r="B1259"/>
      <c r="C1259"/>
      <c r="D1259"/>
      <c r="E1259"/>
      <c r="F1259"/>
      <c r="G1259"/>
      <c r="H1259" s="2"/>
      <c r="I1259" s="2"/>
      <c r="J1259" s="2"/>
      <c r="K1259" s="2"/>
      <c r="L1259" s="25"/>
      <c r="M1259" s="25"/>
      <c r="N1259" s="26"/>
      <c r="O1259" s="25"/>
      <c r="P1259" s="25"/>
      <c r="Q1259" s="25"/>
      <c r="R1259"/>
      <c r="S1259" s="30"/>
    </row>
    <row r="1260" spans="2:19" s="27" customFormat="1" x14ac:dyDescent="0.45">
      <c r="B1260"/>
      <c r="C1260"/>
      <c r="D1260"/>
      <c r="E1260"/>
      <c r="F1260"/>
      <c r="G1260"/>
      <c r="H1260" s="2"/>
      <c r="I1260" s="2"/>
      <c r="J1260" s="2"/>
      <c r="K1260" s="2"/>
      <c r="L1260" s="25"/>
      <c r="M1260" s="25"/>
      <c r="N1260" s="26"/>
      <c r="O1260" s="25"/>
      <c r="P1260" s="25"/>
      <c r="Q1260" s="25"/>
      <c r="R1260"/>
      <c r="S1260" s="30"/>
    </row>
    <row r="1261" spans="2:19" s="27" customFormat="1" x14ac:dyDescent="0.45">
      <c r="B1261"/>
      <c r="C1261"/>
      <c r="D1261"/>
      <c r="E1261"/>
      <c r="F1261"/>
      <c r="G1261"/>
      <c r="H1261" s="2"/>
      <c r="I1261" s="2"/>
      <c r="J1261" s="2"/>
      <c r="K1261" s="2"/>
      <c r="L1261" s="25"/>
      <c r="M1261" s="25"/>
      <c r="N1261" s="26"/>
      <c r="O1261" s="25"/>
      <c r="P1261" s="25"/>
      <c r="Q1261" s="25"/>
      <c r="R1261"/>
      <c r="S1261" s="30"/>
    </row>
    <row r="1262" spans="2:19" s="27" customFormat="1" x14ac:dyDescent="0.45">
      <c r="B1262"/>
      <c r="C1262"/>
      <c r="D1262"/>
      <c r="E1262"/>
      <c r="F1262"/>
      <c r="G1262"/>
      <c r="H1262" s="2"/>
      <c r="I1262" s="2"/>
      <c r="J1262" s="2"/>
      <c r="K1262" s="2"/>
      <c r="L1262" s="25"/>
      <c r="M1262" s="25"/>
      <c r="N1262" s="26"/>
      <c r="O1262" s="25"/>
      <c r="P1262" s="25"/>
      <c r="Q1262" s="25"/>
      <c r="R1262"/>
      <c r="S1262" s="30"/>
    </row>
    <row r="1263" spans="2:19" s="27" customFormat="1" x14ac:dyDescent="0.45">
      <c r="B1263"/>
      <c r="C1263"/>
      <c r="D1263"/>
      <c r="E1263"/>
      <c r="F1263"/>
      <c r="G1263"/>
      <c r="H1263" s="2"/>
      <c r="I1263" s="2"/>
      <c r="J1263" s="2"/>
      <c r="K1263" s="2"/>
      <c r="L1263" s="25"/>
      <c r="M1263" s="25"/>
      <c r="N1263" s="26"/>
      <c r="O1263" s="25"/>
      <c r="P1263" s="25"/>
      <c r="Q1263" s="25"/>
      <c r="R1263"/>
      <c r="S1263" s="30"/>
    </row>
    <row r="1264" spans="2:19" s="27" customFormat="1" x14ac:dyDescent="0.45">
      <c r="B1264"/>
      <c r="C1264"/>
      <c r="D1264"/>
      <c r="E1264"/>
      <c r="F1264"/>
      <c r="G1264"/>
      <c r="H1264" s="2"/>
      <c r="I1264" s="2"/>
      <c r="J1264" s="2"/>
      <c r="K1264" s="2"/>
      <c r="L1264" s="25"/>
      <c r="M1264" s="25"/>
      <c r="N1264" s="26"/>
      <c r="O1264" s="25"/>
      <c r="P1264" s="25"/>
      <c r="Q1264" s="25"/>
      <c r="R1264"/>
      <c r="S1264" s="30"/>
    </row>
    <row r="1265" spans="2:19" s="27" customFormat="1" x14ac:dyDescent="0.45">
      <c r="B1265"/>
      <c r="C1265"/>
      <c r="D1265"/>
      <c r="E1265"/>
      <c r="F1265"/>
      <c r="G1265"/>
      <c r="H1265" s="2"/>
      <c r="I1265" s="2"/>
      <c r="J1265" s="2"/>
      <c r="K1265" s="2"/>
      <c r="L1265" s="25"/>
      <c r="M1265" s="25"/>
      <c r="N1265" s="26"/>
      <c r="O1265" s="25"/>
      <c r="P1265" s="25"/>
      <c r="Q1265" s="25"/>
      <c r="R1265"/>
      <c r="S1265" s="30"/>
    </row>
    <row r="1266" spans="2:19" s="27" customFormat="1" x14ac:dyDescent="0.45">
      <c r="B1266"/>
      <c r="C1266"/>
      <c r="D1266"/>
      <c r="E1266"/>
      <c r="F1266"/>
      <c r="G1266"/>
      <c r="H1266" s="2"/>
      <c r="I1266" s="2"/>
      <c r="J1266" s="2"/>
      <c r="K1266" s="2"/>
      <c r="L1266" s="25"/>
      <c r="M1266" s="25"/>
      <c r="N1266" s="26"/>
      <c r="O1266" s="25"/>
      <c r="P1266" s="25"/>
      <c r="Q1266" s="25"/>
      <c r="R1266"/>
      <c r="S1266" s="30"/>
    </row>
    <row r="1267" spans="2:19" s="27" customFormat="1" x14ac:dyDescent="0.45">
      <c r="B1267"/>
      <c r="C1267"/>
      <c r="D1267"/>
      <c r="E1267"/>
      <c r="F1267"/>
      <c r="G1267"/>
      <c r="H1267" s="2"/>
      <c r="I1267" s="2"/>
      <c r="J1267" s="2"/>
      <c r="K1267" s="2"/>
      <c r="L1267" s="25"/>
      <c r="M1267" s="25"/>
      <c r="N1267" s="26"/>
      <c r="O1267" s="25"/>
      <c r="P1267" s="25"/>
      <c r="Q1267" s="25"/>
      <c r="R1267"/>
      <c r="S1267" s="30"/>
    </row>
    <row r="1268" spans="2:19" s="27" customFormat="1" x14ac:dyDescent="0.45">
      <c r="B1268"/>
      <c r="C1268"/>
      <c r="D1268"/>
      <c r="E1268"/>
      <c r="F1268"/>
      <c r="G1268"/>
      <c r="H1268" s="2"/>
      <c r="I1268" s="2"/>
      <c r="J1268" s="2"/>
      <c r="K1268" s="2"/>
      <c r="L1268" s="25"/>
      <c r="M1268" s="25"/>
      <c r="N1268" s="26"/>
      <c r="O1268" s="25"/>
      <c r="P1268" s="25"/>
      <c r="Q1268" s="25"/>
      <c r="R1268"/>
      <c r="S1268" s="30"/>
    </row>
    <row r="1269" spans="2:19" s="27" customFormat="1" x14ac:dyDescent="0.45">
      <c r="B1269"/>
      <c r="C1269"/>
      <c r="D1269"/>
      <c r="E1269"/>
      <c r="F1269"/>
      <c r="G1269"/>
      <c r="H1269" s="2"/>
      <c r="I1269" s="2"/>
      <c r="J1269" s="2"/>
      <c r="K1269" s="2"/>
      <c r="L1269" s="25"/>
      <c r="M1269" s="25"/>
      <c r="N1269" s="26"/>
      <c r="O1269" s="25"/>
      <c r="P1269" s="25"/>
      <c r="Q1269" s="25"/>
      <c r="R1269"/>
      <c r="S1269" s="30"/>
    </row>
    <row r="1270" spans="2:19" s="27" customFormat="1" x14ac:dyDescent="0.45">
      <c r="B1270"/>
      <c r="C1270"/>
      <c r="D1270"/>
      <c r="E1270"/>
      <c r="F1270"/>
      <c r="G1270"/>
      <c r="H1270" s="2"/>
      <c r="I1270" s="2"/>
      <c r="J1270" s="2"/>
      <c r="K1270" s="2"/>
      <c r="L1270" s="25"/>
      <c r="M1270" s="25"/>
      <c r="N1270" s="26"/>
      <c r="O1270" s="25"/>
      <c r="P1270" s="25"/>
      <c r="Q1270" s="25"/>
      <c r="R1270"/>
      <c r="S1270" s="30"/>
    </row>
    <row r="1271" spans="2:19" s="27" customFormat="1" x14ac:dyDescent="0.45">
      <c r="B1271"/>
      <c r="C1271"/>
      <c r="D1271"/>
      <c r="E1271"/>
      <c r="F1271"/>
      <c r="G1271"/>
      <c r="H1271" s="2"/>
      <c r="I1271" s="2"/>
      <c r="J1271" s="2"/>
      <c r="K1271" s="2"/>
      <c r="L1271" s="25"/>
      <c r="M1271" s="25"/>
      <c r="N1271" s="26"/>
      <c r="O1271" s="25"/>
      <c r="P1271" s="25"/>
      <c r="Q1271" s="25"/>
      <c r="R1271"/>
      <c r="S1271" s="30"/>
    </row>
    <row r="1272" spans="2:19" s="27" customFormat="1" x14ac:dyDescent="0.45">
      <c r="B1272"/>
      <c r="C1272"/>
      <c r="D1272"/>
      <c r="E1272"/>
      <c r="F1272"/>
      <c r="G1272"/>
      <c r="H1272" s="2"/>
      <c r="I1272" s="2"/>
      <c r="J1272" s="2"/>
      <c r="K1272" s="2"/>
      <c r="L1272" s="25"/>
      <c r="M1272" s="25"/>
      <c r="N1272" s="26"/>
      <c r="O1272" s="25"/>
      <c r="P1272" s="25"/>
      <c r="Q1272" s="25"/>
      <c r="R1272"/>
      <c r="S1272" s="30"/>
    </row>
    <row r="1273" spans="2:19" s="27" customFormat="1" x14ac:dyDescent="0.45">
      <c r="B1273"/>
      <c r="C1273"/>
      <c r="D1273"/>
      <c r="E1273"/>
      <c r="F1273"/>
      <c r="G1273"/>
      <c r="H1273" s="2"/>
      <c r="I1273" s="2"/>
      <c r="J1273" s="2"/>
      <c r="K1273" s="2"/>
      <c r="L1273" s="25"/>
      <c r="M1273" s="25"/>
      <c r="N1273" s="26"/>
      <c r="O1273" s="25"/>
      <c r="P1273" s="25"/>
      <c r="Q1273" s="25"/>
      <c r="R1273"/>
      <c r="S1273" s="30"/>
    </row>
    <row r="1274" spans="2:19" s="27" customFormat="1" x14ac:dyDescent="0.45">
      <c r="B1274"/>
      <c r="C1274"/>
      <c r="D1274"/>
      <c r="E1274"/>
      <c r="F1274"/>
      <c r="G1274"/>
      <c r="H1274" s="2"/>
      <c r="I1274" s="2"/>
      <c r="J1274" s="2"/>
      <c r="K1274" s="2"/>
      <c r="L1274" s="25"/>
      <c r="M1274" s="25"/>
      <c r="N1274" s="26"/>
      <c r="O1274" s="25"/>
      <c r="P1274" s="25"/>
      <c r="Q1274" s="25"/>
      <c r="R1274"/>
      <c r="S1274" s="30"/>
    </row>
    <row r="1275" spans="2:19" s="27" customFormat="1" x14ac:dyDescent="0.45">
      <c r="B1275"/>
      <c r="C1275"/>
      <c r="D1275"/>
      <c r="E1275"/>
      <c r="F1275"/>
      <c r="G1275"/>
      <c r="H1275" s="2"/>
      <c r="I1275" s="2"/>
      <c r="J1275" s="2"/>
      <c r="K1275" s="2"/>
      <c r="L1275" s="25"/>
      <c r="M1275" s="25"/>
      <c r="N1275" s="26"/>
      <c r="O1275" s="25"/>
      <c r="P1275" s="25"/>
      <c r="Q1275" s="25"/>
      <c r="R1275"/>
      <c r="S1275" s="30"/>
    </row>
    <row r="1276" spans="2:19" s="27" customFormat="1" x14ac:dyDescent="0.45">
      <c r="B1276"/>
      <c r="C1276"/>
      <c r="D1276"/>
      <c r="E1276"/>
      <c r="F1276"/>
      <c r="G1276"/>
      <c r="H1276" s="2"/>
      <c r="I1276" s="2"/>
      <c r="J1276" s="2"/>
      <c r="K1276" s="2"/>
      <c r="L1276" s="25"/>
      <c r="M1276" s="25"/>
      <c r="N1276" s="26"/>
      <c r="O1276" s="25"/>
      <c r="P1276" s="25"/>
      <c r="Q1276" s="25"/>
      <c r="R1276"/>
      <c r="S1276" s="30"/>
    </row>
    <row r="1277" spans="2:19" s="27" customFormat="1" x14ac:dyDescent="0.45">
      <c r="B1277"/>
      <c r="C1277"/>
      <c r="D1277"/>
      <c r="E1277"/>
      <c r="F1277"/>
      <c r="G1277"/>
      <c r="H1277" s="2"/>
      <c r="I1277" s="2"/>
      <c r="J1277" s="2"/>
      <c r="K1277" s="2"/>
      <c r="L1277" s="25"/>
      <c r="M1277" s="25"/>
      <c r="N1277" s="26"/>
      <c r="O1277" s="25"/>
      <c r="P1277" s="25"/>
      <c r="Q1277" s="25"/>
      <c r="R1277"/>
      <c r="S1277" s="30"/>
    </row>
    <row r="1278" spans="2:19" s="27" customFormat="1" x14ac:dyDescent="0.45">
      <c r="B1278"/>
      <c r="C1278"/>
      <c r="D1278"/>
      <c r="E1278"/>
      <c r="F1278"/>
      <c r="G1278"/>
      <c r="H1278" s="2"/>
      <c r="I1278" s="2"/>
      <c r="J1278" s="2"/>
      <c r="K1278" s="2"/>
      <c r="L1278" s="25"/>
      <c r="M1278" s="25"/>
      <c r="N1278" s="26"/>
      <c r="O1278" s="25"/>
      <c r="P1278" s="25"/>
      <c r="Q1278" s="25"/>
      <c r="R1278"/>
      <c r="S1278" s="30"/>
    </row>
    <row r="1279" spans="2:19" s="27" customFormat="1" x14ac:dyDescent="0.45">
      <c r="B1279"/>
      <c r="C1279"/>
      <c r="D1279"/>
      <c r="E1279"/>
      <c r="F1279"/>
      <c r="G1279"/>
      <c r="H1279" s="2"/>
      <c r="I1279" s="2"/>
      <c r="J1279" s="2"/>
      <c r="K1279" s="2"/>
      <c r="L1279" s="25"/>
      <c r="M1279" s="25"/>
      <c r="N1279" s="26"/>
      <c r="O1279" s="25"/>
      <c r="P1279" s="25"/>
      <c r="Q1279" s="25"/>
      <c r="R1279"/>
      <c r="S1279" s="30"/>
    </row>
    <row r="1280" spans="2:19" s="27" customFormat="1" x14ac:dyDescent="0.45">
      <c r="B1280"/>
      <c r="C1280"/>
      <c r="D1280"/>
      <c r="E1280"/>
      <c r="F1280"/>
      <c r="G1280"/>
      <c r="H1280" s="2"/>
      <c r="I1280" s="2"/>
      <c r="J1280" s="2"/>
      <c r="K1280" s="2"/>
      <c r="L1280" s="25"/>
      <c r="M1280" s="25"/>
      <c r="N1280" s="26"/>
      <c r="O1280" s="25"/>
      <c r="P1280" s="25"/>
      <c r="Q1280" s="25"/>
      <c r="R1280"/>
      <c r="S1280" s="30"/>
    </row>
    <row r="1281" spans="2:19" s="27" customFormat="1" x14ac:dyDescent="0.45">
      <c r="B1281"/>
      <c r="C1281"/>
      <c r="D1281"/>
      <c r="E1281"/>
      <c r="F1281"/>
      <c r="G1281"/>
      <c r="H1281" s="2"/>
      <c r="I1281" s="2"/>
      <c r="J1281" s="2"/>
      <c r="K1281" s="2"/>
      <c r="L1281" s="25"/>
      <c r="M1281" s="25"/>
      <c r="N1281" s="26"/>
      <c r="O1281" s="25"/>
      <c r="P1281" s="25"/>
      <c r="Q1281" s="25"/>
      <c r="R1281"/>
      <c r="S1281" s="30"/>
    </row>
    <row r="1282" spans="2:19" s="27" customFormat="1" x14ac:dyDescent="0.45">
      <c r="B1282"/>
      <c r="C1282"/>
      <c r="D1282"/>
      <c r="E1282"/>
      <c r="F1282"/>
      <c r="G1282"/>
      <c r="H1282" s="2"/>
      <c r="I1282" s="2"/>
      <c r="J1282" s="2"/>
      <c r="K1282" s="2"/>
      <c r="L1282" s="25"/>
      <c r="M1282" s="25"/>
      <c r="N1282" s="26"/>
      <c r="O1282" s="25"/>
      <c r="P1282" s="25"/>
      <c r="Q1282" s="25"/>
      <c r="R1282"/>
      <c r="S1282" s="30"/>
    </row>
    <row r="1283" spans="2:19" s="27" customFormat="1" x14ac:dyDescent="0.45">
      <c r="B1283"/>
      <c r="C1283"/>
      <c r="D1283"/>
      <c r="E1283"/>
      <c r="F1283"/>
      <c r="G1283"/>
      <c r="H1283" s="2"/>
      <c r="I1283" s="2"/>
      <c r="J1283" s="2"/>
      <c r="K1283" s="2"/>
      <c r="L1283" s="25"/>
      <c r="M1283" s="25"/>
      <c r="N1283" s="26"/>
      <c r="O1283" s="25"/>
      <c r="P1283" s="25"/>
      <c r="Q1283" s="25"/>
      <c r="R1283"/>
      <c r="S1283" s="30"/>
    </row>
    <row r="1284" spans="2:19" s="27" customFormat="1" x14ac:dyDescent="0.45">
      <c r="B1284"/>
      <c r="C1284"/>
      <c r="D1284"/>
      <c r="E1284"/>
      <c r="F1284"/>
      <c r="G1284"/>
      <c r="H1284" s="2"/>
      <c r="I1284" s="2"/>
      <c r="J1284" s="2"/>
      <c r="K1284" s="2"/>
      <c r="L1284" s="25"/>
      <c r="M1284" s="25"/>
      <c r="N1284" s="26"/>
      <c r="O1284" s="25"/>
      <c r="P1284" s="25"/>
      <c r="Q1284" s="25"/>
      <c r="R1284"/>
      <c r="S1284" s="30"/>
    </row>
    <row r="1285" spans="2:19" s="27" customFormat="1" x14ac:dyDescent="0.45">
      <c r="B1285"/>
      <c r="C1285"/>
      <c r="D1285"/>
      <c r="E1285"/>
      <c r="F1285"/>
      <c r="G1285"/>
      <c r="H1285" s="2"/>
      <c r="I1285" s="2"/>
      <c r="J1285" s="2"/>
      <c r="K1285" s="2"/>
      <c r="L1285" s="25"/>
      <c r="M1285" s="25"/>
      <c r="N1285" s="26"/>
      <c r="O1285" s="25"/>
      <c r="P1285" s="25"/>
      <c r="Q1285" s="25"/>
      <c r="R1285"/>
      <c r="S1285" s="30"/>
    </row>
    <row r="1286" spans="2:19" s="27" customFormat="1" x14ac:dyDescent="0.45">
      <c r="B1286"/>
      <c r="C1286"/>
      <c r="D1286"/>
      <c r="E1286"/>
      <c r="F1286"/>
      <c r="G1286"/>
      <c r="H1286" s="2"/>
      <c r="I1286" s="2"/>
      <c r="J1286" s="2"/>
      <c r="K1286" s="2"/>
      <c r="L1286" s="25"/>
      <c r="M1286" s="25"/>
      <c r="N1286" s="26"/>
      <c r="O1286" s="25"/>
      <c r="P1286" s="25"/>
      <c r="Q1286" s="25"/>
      <c r="R1286"/>
      <c r="S1286" s="30"/>
    </row>
    <row r="1287" spans="2:19" s="27" customFormat="1" x14ac:dyDescent="0.45">
      <c r="B1287"/>
      <c r="C1287"/>
      <c r="D1287"/>
      <c r="E1287"/>
      <c r="F1287"/>
      <c r="G1287"/>
      <c r="H1287" s="2"/>
      <c r="I1287" s="2"/>
      <c r="J1287" s="2"/>
      <c r="K1287" s="2"/>
      <c r="L1287" s="25"/>
      <c r="M1287" s="25"/>
      <c r="N1287" s="26"/>
      <c r="O1287" s="25"/>
      <c r="P1287" s="25"/>
      <c r="Q1287" s="25"/>
      <c r="R1287"/>
      <c r="S1287" s="30"/>
    </row>
    <row r="1288" spans="2:19" s="27" customFormat="1" x14ac:dyDescent="0.45">
      <c r="B1288"/>
      <c r="C1288"/>
      <c r="D1288"/>
      <c r="E1288"/>
      <c r="F1288"/>
      <c r="G1288"/>
      <c r="H1288" s="2"/>
      <c r="I1288" s="2"/>
      <c r="J1288" s="2"/>
      <c r="K1288" s="2"/>
      <c r="L1288" s="25"/>
      <c r="M1288" s="25"/>
      <c r="N1288" s="26"/>
      <c r="O1288" s="25"/>
      <c r="P1288" s="25"/>
      <c r="Q1288" s="25"/>
      <c r="R1288"/>
      <c r="S1288" s="30"/>
    </row>
    <row r="1289" spans="2:19" s="27" customFormat="1" x14ac:dyDescent="0.45">
      <c r="B1289"/>
      <c r="C1289"/>
      <c r="D1289"/>
      <c r="E1289"/>
      <c r="F1289"/>
      <c r="G1289"/>
      <c r="H1289" s="2"/>
      <c r="I1289" s="2"/>
      <c r="J1289" s="2"/>
      <c r="K1289" s="2"/>
      <c r="L1289" s="25"/>
      <c r="M1289" s="25"/>
      <c r="N1289" s="26"/>
      <c r="O1289" s="25"/>
      <c r="P1289" s="25"/>
      <c r="Q1289" s="25"/>
      <c r="R1289"/>
      <c r="S1289" s="30"/>
    </row>
    <row r="1290" spans="2:19" s="27" customFormat="1" x14ac:dyDescent="0.45">
      <c r="B1290"/>
      <c r="C1290"/>
      <c r="D1290"/>
      <c r="E1290"/>
      <c r="F1290"/>
      <c r="G1290"/>
      <c r="H1290" s="2"/>
      <c r="I1290" s="2"/>
      <c r="J1290" s="2"/>
      <c r="K1290" s="2"/>
      <c r="L1290" s="25"/>
      <c r="M1290" s="25"/>
      <c r="N1290" s="26"/>
      <c r="O1290" s="25"/>
      <c r="P1290" s="25"/>
      <c r="Q1290" s="25"/>
      <c r="R1290"/>
      <c r="S1290" s="30"/>
    </row>
    <row r="1291" spans="2:19" s="27" customFormat="1" x14ac:dyDescent="0.45">
      <c r="B1291"/>
      <c r="C1291"/>
      <c r="D1291"/>
      <c r="E1291"/>
      <c r="F1291"/>
      <c r="G1291"/>
      <c r="H1291" s="2"/>
      <c r="I1291" s="2"/>
      <c r="J1291" s="2"/>
      <c r="K1291" s="2"/>
      <c r="L1291" s="25"/>
      <c r="M1291" s="25"/>
      <c r="N1291" s="26"/>
      <c r="O1291" s="25"/>
      <c r="P1291" s="25"/>
      <c r="Q1291" s="25"/>
      <c r="R1291"/>
      <c r="S1291" s="30"/>
    </row>
    <row r="1292" spans="2:19" s="27" customFormat="1" x14ac:dyDescent="0.45">
      <c r="B1292"/>
      <c r="C1292"/>
      <c r="D1292"/>
      <c r="E1292"/>
      <c r="F1292"/>
      <c r="G1292"/>
      <c r="H1292" s="2"/>
      <c r="I1292" s="2"/>
      <c r="J1292" s="2"/>
      <c r="K1292" s="2"/>
      <c r="L1292" s="25"/>
      <c r="M1292" s="25"/>
      <c r="N1292" s="26"/>
      <c r="O1292" s="25"/>
      <c r="P1292" s="25"/>
      <c r="Q1292" s="25"/>
      <c r="R1292"/>
      <c r="S1292" s="30"/>
    </row>
    <row r="1293" spans="2:19" s="27" customFormat="1" x14ac:dyDescent="0.45">
      <c r="B1293"/>
      <c r="C1293"/>
      <c r="D1293"/>
      <c r="E1293"/>
      <c r="F1293"/>
      <c r="G1293"/>
      <c r="H1293" s="2"/>
      <c r="I1293" s="2"/>
      <c r="J1293" s="2"/>
      <c r="K1293" s="2"/>
      <c r="L1293" s="25"/>
      <c r="M1293" s="25"/>
      <c r="N1293" s="26"/>
      <c r="O1293" s="25"/>
      <c r="P1293" s="25"/>
      <c r="Q1293" s="25"/>
      <c r="R1293"/>
      <c r="S1293" s="30"/>
    </row>
    <row r="1294" spans="2:19" s="27" customFormat="1" x14ac:dyDescent="0.45">
      <c r="B1294"/>
      <c r="C1294"/>
      <c r="D1294"/>
      <c r="E1294"/>
      <c r="F1294"/>
      <c r="G1294"/>
      <c r="H1294" s="2"/>
      <c r="I1294" s="2"/>
      <c r="J1294" s="2"/>
      <c r="K1294" s="2"/>
      <c r="L1294" s="25"/>
      <c r="M1294" s="25"/>
      <c r="N1294" s="26"/>
      <c r="O1294" s="25"/>
      <c r="P1294" s="25"/>
      <c r="Q1294" s="25"/>
      <c r="R1294"/>
      <c r="S1294" s="30"/>
    </row>
    <row r="1295" spans="2:19" s="27" customFormat="1" x14ac:dyDescent="0.45">
      <c r="B1295"/>
      <c r="C1295"/>
      <c r="D1295"/>
      <c r="E1295"/>
      <c r="F1295"/>
      <c r="G1295"/>
      <c r="H1295" s="2"/>
      <c r="I1295" s="2"/>
      <c r="J1295" s="2"/>
      <c r="K1295" s="2"/>
      <c r="L1295" s="25"/>
      <c r="M1295" s="25"/>
      <c r="N1295" s="26"/>
      <c r="O1295" s="25"/>
      <c r="P1295" s="25"/>
      <c r="Q1295" s="25"/>
      <c r="R1295"/>
      <c r="S1295" s="30"/>
    </row>
    <row r="1296" spans="2:19" s="27" customFormat="1" x14ac:dyDescent="0.45">
      <c r="B1296"/>
      <c r="C1296"/>
      <c r="D1296"/>
      <c r="E1296"/>
      <c r="F1296"/>
      <c r="G1296"/>
      <c r="H1296" s="2"/>
      <c r="I1296" s="2"/>
      <c r="J1296" s="2"/>
      <c r="K1296" s="2"/>
      <c r="L1296" s="25"/>
      <c r="M1296" s="25"/>
      <c r="N1296" s="26"/>
      <c r="O1296" s="25"/>
      <c r="P1296" s="25"/>
      <c r="Q1296" s="25"/>
      <c r="R1296"/>
      <c r="S1296" s="30"/>
    </row>
    <row r="1297" spans="2:19" s="27" customFormat="1" x14ac:dyDescent="0.45">
      <c r="B1297"/>
      <c r="C1297"/>
      <c r="D1297"/>
      <c r="E1297"/>
      <c r="F1297"/>
      <c r="G1297"/>
      <c r="H1297" s="2"/>
      <c r="I1297" s="2"/>
      <c r="J1297" s="2"/>
      <c r="K1297" s="2"/>
      <c r="L1297" s="25"/>
      <c r="M1297" s="25"/>
      <c r="N1297" s="26"/>
      <c r="O1297" s="25"/>
      <c r="P1297" s="25"/>
      <c r="Q1297" s="25"/>
      <c r="R1297"/>
      <c r="S1297" s="30"/>
    </row>
    <row r="1298" spans="2:19" s="27" customFormat="1" x14ac:dyDescent="0.45">
      <c r="B1298"/>
      <c r="C1298"/>
      <c r="D1298"/>
      <c r="E1298"/>
      <c r="F1298"/>
      <c r="G1298"/>
      <c r="H1298" s="2"/>
      <c r="I1298" s="2"/>
      <c r="J1298" s="2"/>
      <c r="K1298" s="2"/>
      <c r="L1298" s="25"/>
      <c r="M1298" s="25"/>
      <c r="N1298" s="26"/>
      <c r="O1298" s="25"/>
      <c r="P1298" s="25"/>
      <c r="Q1298" s="25"/>
      <c r="R1298"/>
      <c r="S1298" s="30"/>
    </row>
    <row r="1299" spans="2:19" s="27" customFormat="1" x14ac:dyDescent="0.45">
      <c r="B1299"/>
      <c r="C1299"/>
      <c r="D1299"/>
      <c r="E1299"/>
      <c r="F1299"/>
      <c r="G1299"/>
      <c r="H1299" s="2"/>
      <c r="I1299" s="2"/>
      <c r="J1299" s="2"/>
      <c r="K1299" s="2"/>
      <c r="L1299" s="25"/>
      <c r="M1299" s="25"/>
      <c r="N1299" s="26"/>
      <c r="O1299" s="25"/>
      <c r="P1299" s="25"/>
      <c r="Q1299" s="25"/>
      <c r="R1299"/>
      <c r="S1299" s="30"/>
    </row>
    <row r="1300" spans="2:19" s="27" customFormat="1" x14ac:dyDescent="0.45">
      <c r="B1300"/>
      <c r="C1300"/>
      <c r="D1300"/>
      <c r="E1300"/>
      <c r="F1300"/>
      <c r="G1300"/>
      <c r="H1300" s="2"/>
      <c r="I1300" s="2"/>
      <c r="J1300" s="2"/>
      <c r="K1300" s="2"/>
      <c r="L1300" s="25"/>
      <c r="M1300" s="25"/>
      <c r="N1300" s="26"/>
      <c r="O1300" s="25"/>
      <c r="P1300" s="25"/>
      <c r="Q1300" s="25"/>
      <c r="R1300"/>
      <c r="S1300" s="30"/>
    </row>
    <row r="1301" spans="2:19" s="27" customFormat="1" x14ac:dyDescent="0.45">
      <c r="B1301"/>
      <c r="C1301"/>
      <c r="D1301"/>
      <c r="E1301"/>
      <c r="F1301"/>
      <c r="G1301"/>
      <c r="H1301" s="2"/>
      <c r="I1301" s="2"/>
      <c r="J1301" s="2"/>
      <c r="K1301" s="2"/>
      <c r="L1301" s="25"/>
      <c r="M1301" s="25"/>
      <c r="N1301" s="26"/>
      <c r="O1301" s="25"/>
      <c r="P1301" s="25"/>
      <c r="Q1301" s="25"/>
      <c r="R1301"/>
      <c r="S1301" s="30"/>
    </row>
    <row r="1302" spans="2:19" s="27" customFormat="1" x14ac:dyDescent="0.45">
      <c r="B1302"/>
      <c r="C1302"/>
      <c r="D1302"/>
      <c r="E1302"/>
      <c r="F1302"/>
      <c r="G1302"/>
      <c r="H1302" s="2"/>
      <c r="I1302" s="2"/>
      <c r="J1302" s="2"/>
      <c r="K1302" s="2"/>
      <c r="L1302" s="25"/>
      <c r="M1302" s="25"/>
      <c r="N1302" s="26"/>
      <c r="O1302" s="25"/>
      <c r="P1302" s="25"/>
      <c r="Q1302" s="25"/>
      <c r="R1302"/>
      <c r="S1302" s="30"/>
    </row>
    <row r="1303" spans="2:19" s="27" customFormat="1" x14ac:dyDescent="0.45">
      <c r="B1303"/>
      <c r="C1303"/>
      <c r="D1303"/>
      <c r="E1303"/>
      <c r="F1303"/>
      <c r="G1303"/>
      <c r="H1303" s="2"/>
      <c r="I1303" s="2"/>
      <c r="J1303" s="2"/>
      <c r="K1303" s="2"/>
      <c r="L1303" s="25"/>
      <c r="M1303" s="25"/>
      <c r="N1303" s="26"/>
      <c r="O1303" s="25"/>
      <c r="P1303" s="25"/>
      <c r="Q1303" s="25"/>
      <c r="R1303"/>
      <c r="S1303" s="30"/>
    </row>
    <row r="1304" spans="2:19" s="27" customFormat="1" x14ac:dyDescent="0.45">
      <c r="B1304"/>
      <c r="C1304"/>
      <c r="D1304"/>
      <c r="E1304"/>
      <c r="F1304"/>
      <c r="G1304"/>
      <c r="H1304" s="2"/>
      <c r="I1304" s="2"/>
      <c r="J1304" s="2"/>
      <c r="K1304" s="2"/>
      <c r="L1304" s="25"/>
      <c r="M1304" s="25"/>
      <c r="N1304" s="26"/>
      <c r="O1304" s="25"/>
      <c r="P1304" s="25"/>
      <c r="Q1304" s="25"/>
      <c r="R1304"/>
      <c r="S1304" s="30"/>
    </row>
    <row r="1305" spans="2:19" s="27" customFormat="1" x14ac:dyDescent="0.45">
      <c r="B1305"/>
      <c r="C1305"/>
      <c r="D1305"/>
      <c r="E1305"/>
      <c r="F1305"/>
      <c r="G1305"/>
      <c r="H1305" s="2"/>
      <c r="I1305" s="2"/>
      <c r="J1305" s="2"/>
      <c r="K1305" s="2"/>
      <c r="L1305" s="25"/>
      <c r="M1305" s="25"/>
      <c r="N1305" s="26"/>
      <c r="O1305" s="25"/>
      <c r="P1305" s="25"/>
      <c r="Q1305" s="25"/>
      <c r="R1305"/>
      <c r="S1305" s="30"/>
    </row>
    <row r="1306" spans="2:19" s="27" customFormat="1" x14ac:dyDescent="0.45">
      <c r="B1306"/>
      <c r="C1306"/>
      <c r="D1306"/>
      <c r="E1306"/>
      <c r="F1306"/>
      <c r="G1306"/>
      <c r="H1306" s="2"/>
      <c r="I1306" s="2"/>
      <c r="J1306" s="2"/>
      <c r="K1306" s="2"/>
      <c r="L1306" s="25"/>
      <c r="M1306" s="25"/>
      <c r="N1306" s="26"/>
      <c r="O1306" s="25"/>
      <c r="P1306" s="25"/>
      <c r="Q1306" s="25"/>
      <c r="R1306"/>
      <c r="S1306" s="30"/>
    </row>
    <row r="1307" spans="2:19" s="27" customFormat="1" x14ac:dyDescent="0.45">
      <c r="B1307"/>
      <c r="C1307"/>
      <c r="D1307"/>
      <c r="E1307"/>
      <c r="F1307"/>
      <c r="G1307"/>
      <c r="H1307" s="2"/>
      <c r="I1307" s="2"/>
      <c r="J1307" s="2"/>
      <c r="K1307" s="2"/>
      <c r="L1307" s="25"/>
      <c r="M1307" s="25"/>
      <c r="N1307" s="26"/>
      <c r="O1307" s="25"/>
      <c r="P1307" s="25"/>
      <c r="Q1307" s="25"/>
      <c r="R1307"/>
      <c r="S1307" s="30"/>
    </row>
    <row r="1308" spans="2:19" s="27" customFormat="1" x14ac:dyDescent="0.45">
      <c r="B1308"/>
      <c r="C1308"/>
      <c r="D1308"/>
      <c r="E1308"/>
      <c r="F1308"/>
      <c r="G1308"/>
      <c r="H1308" s="2"/>
      <c r="I1308" s="2"/>
      <c r="J1308" s="2"/>
      <c r="K1308" s="2"/>
      <c r="L1308" s="25"/>
      <c r="M1308" s="25"/>
      <c r="N1308" s="26"/>
      <c r="O1308" s="25"/>
      <c r="P1308" s="25"/>
      <c r="Q1308" s="25"/>
      <c r="R1308"/>
      <c r="S1308" s="30"/>
    </row>
    <row r="1309" spans="2:19" s="27" customFormat="1" x14ac:dyDescent="0.45">
      <c r="B1309"/>
      <c r="C1309"/>
      <c r="D1309"/>
      <c r="E1309"/>
      <c r="F1309"/>
      <c r="G1309"/>
      <c r="H1309" s="2"/>
      <c r="I1309" s="2"/>
      <c r="J1309" s="2"/>
      <c r="K1309" s="2"/>
      <c r="L1309" s="25"/>
      <c r="M1309" s="25"/>
      <c r="N1309" s="26"/>
      <c r="O1309" s="25"/>
      <c r="P1309" s="25"/>
      <c r="Q1309" s="25"/>
      <c r="R1309"/>
      <c r="S1309" s="30"/>
    </row>
    <row r="1310" spans="2:19" s="27" customFormat="1" x14ac:dyDescent="0.45">
      <c r="B1310"/>
      <c r="C1310"/>
      <c r="D1310"/>
      <c r="E1310"/>
      <c r="F1310"/>
      <c r="G1310"/>
      <c r="H1310" s="2"/>
      <c r="I1310" s="2"/>
      <c r="J1310" s="2"/>
      <c r="K1310" s="2"/>
      <c r="L1310" s="25"/>
      <c r="M1310" s="25"/>
      <c r="N1310" s="26"/>
      <c r="O1310" s="25"/>
      <c r="P1310" s="25"/>
      <c r="Q1310" s="25"/>
      <c r="R1310"/>
      <c r="S1310" s="30"/>
    </row>
    <row r="1311" spans="2:19" s="27" customFormat="1" x14ac:dyDescent="0.45">
      <c r="B1311"/>
      <c r="C1311"/>
      <c r="D1311"/>
      <c r="E1311"/>
      <c r="F1311"/>
      <c r="G1311"/>
      <c r="H1311" s="2"/>
      <c r="I1311" s="2"/>
      <c r="J1311" s="2"/>
      <c r="K1311" s="2"/>
      <c r="L1311" s="25"/>
      <c r="M1311" s="25"/>
      <c r="N1311" s="26"/>
      <c r="O1311" s="25"/>
      <c r="P1311" s="25"/>
      <c r="Q1311" s="25"/>
      <c r="R1311"/>
      <c r="S1311" s="30"/>
    </row>
    <row r="1312" spans="2:19" s="27" customFormat="1" x14ac:dyDescent="0.45">
      <c r="B1312"/>
      <c r="C1312"/>
      <c r="D1312"/>
      <c r="E1312"/>
      <c r="F1312"/>
      <c r="G1312"/>
      <c r="H1312" s="2"/>
      <c r="I1312" s="2"/>
      <c r="J1312" s="2"/>
      <c r="K1312" s="2"/>
      <c r="L1312" s="25"/>
      <c r="M1312" s="25"/>
      <c r="N1312" s="26"/>
      <c r="O1312" s="25"/>
      <c r="P1312" s="25"/>
      <c r="Q1312" s="25"/>
      <c r="R1312"/>
      <c r="S1312" s="30"/>
    </row>
    <row r="1313" spans="2:19" s="27" customFormat="1" x14ac:dyDescent="0.45">
      <c r="B1313"/>
      <c r="C1313"/>
      <c r="D1313"/>
      <c r="E1313"/>
      <c r="F1313"/>
      <c r="G1313"/>
      <c r="H1313" s="2"/>
      <c r="I1313" s="2"/>
      <c r="J1313" s="2"/>
      <c r="K1313" s="2"/>
      <c r="L1313" s="25"/>
      <c r="M1313" s="25"/>
      <c r="N1313" s="26"/>
      <c r="O1313" s="25"/>
      <c r="P1313" s="25"/>
      <c r="Q1313" s="25"/>
      <c r="R1313"/>
      <c r="S1313" s="30"/>
    </row>
    <row r="1314" spans="2:19" s="27" customFormat="1" x14ac:dyDescent="0.45">
      <c r="B1314"/>
      <c r="C1314"/>
      <c r="D1314"/>
      <c r="E1314"/>
      <c r="F1314"/>
      <c r="G1314"/>
      <c r="H1314" s="2"/>
      <c r="I1314" s="2"/>
      <c r="J1314" s="2"/>
      <c r="K1314" s="2"/>
      <c r="L1314" s="25"/>
      <c r="M1314" s="25"/>
      <c r="N1314" s="26"/>
      <c r="O1314" s="25"/>
      <c r="P1314" s="25"/>
      <c r="Q1314" s="25"/>
      <c r="R1314"/>
      <c r="S1314" s="30"/>
    </row>
    <row r="1315" spans="2:19" s="27" customFormat="1" x14ac:dyDescent="0.45">
      <c r="B1315"/>
      <c r="C1315"/>
      <c r="D1315"/>
      <c r="E1315"/>
      <c r="F1315"/>
      <c r="G1315"/>
      <c r="H1315" s="2"/>
      <c r="I1315" s="2"/>
      <c r="J1315" s="2"/>
      <c r="K1315" s="2"/>
      <c r="L1315" s="25"/>
      <c r="M1315" s="25"/>
      <c r="N1315" s="26"/>
      <c r="O1315" s="25"/>
      <c r="P1315" s="25"/>
      <c r="Q1315" s="25"/>
      <c r="R1315"/>
      <c r="S1315" s="30"/>
    </row>
    <row r="1316" spans="2:19" s="27" customFormat="1" x14ac:dyDescent="0.45">
      <c r="B1316"/>
      <c r="C1316"/>
      <c r="D1316"/>
      <c r="E1316"/>
      <c r="F1316"/>
      <c r="G1316"/>
      <c r="H1316" s="2"/>
      <c r="I1316" s="2"/>
      <c r="J1316" s="2"/>
      <c r="K1316" s="2"/>
      <c r="L1316" s="25"/>
      <c r="M1316" s="25"/>
      <c r="N1316" s="26"/>
      <c r="O1316" s="25"/>
      <c r="P1316" s="25"/>
      <c r="Q1316" s="25"/>
      <c r="R1316"/>
      <c r="S1316" s="30"/>
    </row>
    <row r="1317" spans="2:19" s="27" customFormat="1" x14ac:dyDescent="0.45">
      <c r="B1317"/>
      <c r="C1317"/>
      <c r="D1317"/>
      <c r="E1317"/>
      <c r="F1317"/>
      <c r="G1317"/>
      <c r="H1317" s="2"/>
      <c r="I1317" s="2"/>
      <c r="J1317" s="2"/>
      <c r="K1317" s="2"/>
      <c r="L1317" s="25"/>
      <c r="M1317" s="25"/>
      <c r="N1317" s="26"/>
      <c r="O1317" s="25"/>
      <c r="P1317" s="25"/>
      <c r="Q1317" s="25"/>
      <c r="R1317"/>
      <c r="S1317" s="30"/>
    </row>
    <row r="1318" spans="2:19" s="27" customFormat="1" x14ac:dyDescent="0.45">
      <c r="B1318"/>
      <c r="C1318"/>
      <c r="D1318"/>
      <c r="E1318"/>
      <c r="F1318"/>
      <c r="G1318"/>
      <c r="H1318" s="2"/>
      <c r="I1318" s="2"/>
      <c r="J1318" s="2"/>
      <c r="K1318" s="2"/>
      <c r="L1318" s="25"/>
      <c r="M1318" s="25"/>
      <c r="N1318" s="26"/>
      <c r="O1318" s="25"/>
      <c r="P1318" s="25"/>
      <c r="Q1318" s="25"/>
      <c r="R1318"/>
      <c r="S1318" s="30"/>
    </row>
    <row r="1319" spans="2:19" s="27" customFormat="1" x14ac:dyDescent="0.45">
      <c r="B1319"/>
      <c r="C1319"/>
      <c r="D1319"/>
      <c r="E1319"/>
      <c r="F1319"/>
      <c r="G1319"/>
      <c r="H1319" s="2"/>
      <c r="I1319" s="2"/>
      <c r="J1319" s="2"/>
      <c r="K1319" s="2"/>
      <c r="L1319" s="25"/>
      <c r="M1319" s="25"/>
      <c r="N1319" s="26"/>
      <c r="O1319" s="25"/>
      <c r="P1319" s="25"/>
      <c r="Q1319" s="25"/>
      <c r="R1319"/>
      <c r="S1319" s="30"/>
    </row>
    <row r="1320" spans="2:19" s="27" customFormat="1" x14ac:dyDescent="0.45">
      <c r="B1320"/>
      <c r="C1320"/>
      <c r="D1320"/>
      <c r="E1320"/>
      <c r="F1320"/>
      <c r="G1320"/>
      <c r="H1320" s="2"/>
      <c r="I1320" s="2"/>
      <c r="J1320" s="2"/>
      <c r="K1320" s="2"/>
      <c r="L1320" s="25"/>
      <c r="M1320" s="25"/>
      <c r="N1320" s="26"/>
      <c r="O1320" s="25"/>
      <c r="P1320" s="25"/>
      <c r="Q1320" s="25"/>
      <c r="R1320"/>
      <c r="S1320" s="30"/>
    </row>
    <row r="1321" spans="2:19" s="27" customFormat="1" x14ac:dyDescent="0.45">
      <c r="B1321"/>
      <c r="C1321"/>
      <c r="D1321"/>
      <c r="E1321"/>
      <c r="F1321"/>
      <c r="G1321"/>
      <c r="H1321" s="2"/>
      <c r="I1321" s="2"/>
      <c r="J1321" s="2"/>
      <c r="K1321" s="2"/>
      <c r="L1321" s="25"/>
      <c r="M1321" s="25"/>
      <c r="N1321" s="26"/>
      <c r="O1321" s="25"/>
      <c r="P1321" s="25"/>
      <c r="Q1321" s="25"/>
      <c r="R1321"/>
      <c r="S1321" s="30"/>
    </row>
    <row r="1322" spans="2:19" s="27" customFormat="1" x14ac:dyDescent="0.45">
      <c r="B1322"/>
      <c r="C1322"/>
      <c r="D1322"/>
      <c r="E1322"/>
      <c r="F1322"/>
      <c r="G1322"/>
      <c r="H1322" s="2"/>
      <c r="I1322" s="2"/>
      <c r="J1322" s="2"/>
      <c r="K1322" s="2"/>
      <c r="L1322" s="25"/>
      <c r="M1322" s="25"/>
      <c r="N1322" s="26"/>
      <c r="O1322" s="25"/>
      <c r="P1322" s="25"/>
      <c r="Q1322" s="25"/>
      <c r="R1322"/>
      <c r="S1322" s="30"/>
    </row>
    <row r="1323" spans="2:19" s="27" customFormat="1" x14ac:dyDescent="0.45">
      <c r="B1323"/>
      <c r="C1323"/>
      <c r="D1323"/>
      <c r="E1323"/>
      <c r="F1323"/>
      <c r="G1323"/>
      <c r="H1323" s="2"/>
      <c r="I1323" s="2"/>
      <c r="J1323" s="2"/>
      <c r="K1323" s="2"/>
      <c r="L1323" s="25"/>
      <c r="M1323" s="25"/>
      <c r="N1323" s="26"/>
      <c r="O1323" s="25"/>
      <c r="P1323" s="25"/>
      <c r="Q1323" s="25"/>
      <c r="R1323"/>
      <c r="S1323" s="30"/>
    </row>
    <row r="1324" spans="2:19" s="27" customFormat="1" x14ac:dyDescent="0.45">
      <c r="B1324"/>
      <c r="C1324"/>
      <c r="D1324"/>
      <c r="E1324"/>
      <c r="F1324"/>
      <c r="G1324"/>
      <c r="H1324" s="2"/>
      <c r="I1324" s="2"/>
      <c r="J1324" s="2"/>
      <c r="K1324" s="2"/>
      <c r="L1324" s="25"/>
      <c r="M1324" s="25"/>
      <c r="N1324" s="26"/>
      <c r="O1324" s="25"/>
      <c r="P1324" s="25"/>
      <c r="Q1324" s="25"/>
      <c r="R1324"/>
      <c r="S1324" s="30"/>
    </row>
    <row r="1325" spans="2:19" s="27" customFormat="1" x14ac:dyDescent="0.45">
      <c r="B1325"/>
      <c r="C1325"/>
      <c r="D1325"/>
      <c r="E1325"/>
      <c r="F1325"/>
      <c r="G1325"/>
      <c r="H1325" s="2"/>
      <c r="I1325" s="2"/>
      <c r="J1325" s="2"/>
      <c r="K1325" s="2"/>
      <c r="L1325" s="25"/>
      <c r="M1325" s="25"/>
      <c r="N1325" s="26"/>
      <c r="O1325" s="25"/>
      <c r="P1325" s="25"/>
      <c r="Q1325" s="25"/>
      <c r="R1325"/>
      <c r="S1325" s="30"/>
    </row>
    <row r="1326" spans="2:19" s="27" customFormat="1" x14ac:dyDescent="0.45">
      <c r="B1326"/>
      <c r="C1326"/>
      <c r="D1326"/>
      <c r="E1326"/>
      <c r="F1326"/>
      <c r="G1326"/>
      <c r="H1326" s="2"/>
      <c r="I1326" s="2"/>
      <c r="J1326" s="2"/>
      <c r="K1326" s="2"/>
      <c r="L1326" s="25"/>
      <c r="M1326" s="25"/>
      <c r="N1326" s="26"/>
      <c r="O1326" s="25"/>
      <c r="P1326" s="25"/>
      <c r="Q1326" s="25"/>
      <c r="R1326"/>
      <c r="S1326" s="30"/>
    </row>
    <row r="1327" spans="2:19" s="27" customFormat="1" x14ac:dyDescent="0.45">
      <c r="B1327"/>
      <c r="C1327"/>
      <c r="D1327"/>
      <c r="E1327"/>
      <c r="F1327"/>
      <c r="G1327"/>
      <c r="H1327" s="2"/>
      <c r="I1327" s="2"/>
      <c r="J1327" s="2"/>
      <c r="K1327" s="2"/>
      <c r="L1327" s="25"/>
      <c r="M1327" s="25"/>
      <c r="N1327" s="26"/>
      <c r="O1327" s="25"/>
      <c r="P1327" s="25"/>
      <c r="Q1327" s="25"/>
      <c r="R1327"/>
      <c r="S1327" s="30"/>
    </row>
    <row r="1328" spans="2:19" s="27" customFormat="1" x14ac:dyDescent="0.45">
      <c r="B1328"/>
      <c r="C1328"/>
      <c r="D1328"/>
      <c r="E1328"/>
      <c r="F1328"/>
      <c r="G1328"/>
      <c r="H1328" s="2"/>
      <c r="I1328" s="2"/>
      <c r="J1328" s="2"/>
      <c r="K1328" s="2"/>
      <c r="L1328" s="25"/>
      <c r="M1328" s="25"/>
      <c r="N1328" s="26"/>
      <c r="O1328" s="25"/>
      <c r="P1328" s="25"/>
      <c r="Q1328" s="25"/>
      <c r="R1328"/>
      <c r="S1328" s="30"/>
    </row>
    <row r="1329" spans="2:19" s="27" customFormat="1" x14ac:dyDescent="0.45">
      <c r="B1329"/>
      <c r="C1329"/>
      <c r="D1329"/>
      <c r="E1329"/>
      <c r="F1329"/>
      <c r="G1329"/>
      <c r="H1329" s="2"/>
      <c r="I1329" s="2"/>
      <c r="J1329" s="2"/>
      <c r="K1329" s="2"/>
      <c r="L1329" s="25"/>
      <c r="M1329" s="25"/>
      <c r="N1329" s="26"/>
      <c r="O1329" s="25"/>
      <c r="P1329" s="25"/>
      <c r="Q1329" s="25"/>
      <c r="R1329"/>
      <c r="S1329" s="30"/>
    </row>
    <row r="1330" spans="2:19" s="27" customFormat="1" x14ac:dyDescent="0.45">
      <c r="B1330"/>
      <c r="C1330"/>
      <c r="D1330"/>
      <c r="E1330"/>
      <c r="F1330"/>
      <c r="G1330"/>
      <c r="H1330" s="2"/>
      <c r="I1330" s="2"/>
      <c r="J1330" s="2"/>
      <c r="K1330" s="2"/>
      <c r="L1330" s="25"/>
      <c r="M1330" s="25"/>
      <c r="N1330" s="26"/>
      <c r="O1330" s="25"/>
      <c r="P1330" s="25"/>
      <c r="Q1330" s="25"/>
      <c r="R1330"/>
      <c r="S1330" s="30"/>
    </row>
    <row r="1331" spans="2:19" s="27" customFormat="1" x14ac:dyDescent="0.45">
      <c r="B1331"/>
      <c r="C1331"/>
      <c r="D1331"/>
      <c r="E1331"/>
      <c r="F1331"/>
      <c r="G1331"/>
      <c r="H1331" s="2"/>
      <c r="I1331" s="2"/>
      <c r="J1331" s="2"/>
      <c r="K1331" s="2"/>
      <c r="L1331" s="25"/>
      <c r="M1331" s="25"/>
      <c r="N1331" s="26"/>
      <c r="O1331" s="25"/>
      <c r="P1331" s="25"/>
      <c r="Q1331" s="25"/>
      <c r="R1331"/>
      <c r="S1331" s="30"/>
    </row>
    <row r="1332" spans="2:19" s="27" customFormat="1" x14ac:dyDescent="0.45">
      <c r="B1332"/>
      <c r="C1332"/>
      <c r="D1332"/>
      <c r="E1332"/>
      <c r="F1332"/>
      <c r="G1332"/>
      <c r="H1332" s="2"/>
      <c r="I1332" s="2"/>
      <c r="J1332" s="2"/>
      <c r="K1332" s="2"/>
      <c r="L1332" s="25"/>
      <c r="M1332" s="25"/>
      <c r="N1332" s="26"/>
      <c r="O1332" s="25"/>
      <c r="P1332" s="25"/>
      <c r="Q1332" s="25"/>
      <c r="R1332"/>
      <c r="S1332" s="30"/>
    </row>
    <row r="1333" spans="2:19" s="27" customFormat="1" x14ac:dyDescent="0.45">
      <c r="B1333"/>
      <c r="C1333"/>
      <c r="D1333"/>
      <c r="E1333"/>
      <c r="F1333"/>
      <c r="G1333"/>
      <c r="H1333" s="2"/>
      <c r="I1333" s="2"/>
      <c r="J1333" s="2"/>
      <c r="K1333" s="2"/>
      <c r="L1333" s="25"/>
      <c r="M1333" s="25"/>
      <c r="N1333" s="26"/>
      <c r="O1333" s="25"/>
      <c r="P1333" s="25"/>
      <c r="Q1333" s="25"/>
      <c r="R1333"/>
      <c r="S1333" s="30"/>
    </row>
    <row r="1334" spans="2:19" s="27" customFormat="1" x14ac:dyDescent="0.45">
      <c r="B1334"/>
      <c r="C1334"/>
      <c r="D1334"/>
      <c r="E1334"/>
      <c r="F1334"/>
      <c r="G1334"/>
      <c r="H1334" s="2"/>
      <c r="I1334" s="2"/>
      <c r="J1334" s="2"/>
      <c r="K1334" s="2"/>
      <c r="L1334" s="25"/>
      <c r="M1334" s="25"/>
      <c r="N1334" s="26"/>
      <c r="O1334" s="25"/>
      <c r="P1334" s="25"/>
      <c r="Q1334" s="25"/>
      <c r="R1334"/>
      <c r="S1334" s="30"/>
    </row>
    <row r="1335" spans="2:19" s="27" customFormat="1" x14ac:dyDescent="0.45">
      <c r="B1335"/>
      <c r="C1335"/>
      <c r="D1335"/>
      <c r="E1335"/>
      <c r="F1335"/>
      <c r="G1335"/>
      <c r="H1335" s="2"/>
      <c r="I1335" s="2"/>
      <c r="J1335" s="2"/>
      <c r="K1335" s="2"/>
      <c r="L1335" s="25"/>
      <c r="M1335" s="25"/>
      <c r="N1335" s="26"/>
      <c r="O1335" s="25"/>
      <c r="P1335" s="25"/>
      <c r="Q1335" s="25"/>
      <c r="R1335"/>
      <c r="S1335" s="30"/>
    </row>
    <row r="1336" spans="2:19" s="27" customFormat="1" x14ac:dyDescent="0.45">
      <c r="B1336"/>
      <c r="C1336"/>
      <c r="D1336"/>
      <c r="E1336"/>
      <c r="F1336"/>
      <c r="G1336"/>
      <c r="H1336" s="2"/>
      <c r="I1336" s="2"/>
      <c r="J1336" s="2"/>
      <c r="K1336" s="2"/>
      <c r="L1336" s="25"/>
      <c r="M1336" s="25"/>
      <c r="N1336" s="26"/>
      <c r="O1336" s="25"/>
      <c r="P1336" s="25"/>
      <c r="Q1336" s="25"/>
      <c r="R1336"/>
      <c r="S1336" s="30"/>
    </row>
    <row r="1337" spans="2:19" s="27" customFormat="1" x14ac:dyDescent="0.45">
      <c r="B1337"/>
      <c r="C1337"/>
      <c r="D1337"/>
      <c r="E1337"/>
      <c r="F1337"/>
      <c r="G1337"/>
      <c r="H1337" s="2"/>
      <c r="I1337" s="2"/>
      <c r="J1337" s="2"/>
      <c r="K1337" s="2"/>
      <c r="L1337" s="25"/>
      <c r="M1337" s="25"/>
      <c r="N1337" s="26"/>
      <c r="O1337" s="25"/>
      <c r="P1337" s="25"/>
      <c r="Q1337" s="25"/>
      <c r="R1337"/>
      <c r="S1337" s="30"/>
    </row>
    <row r="1338" spans="2:19" s="27" customFormat="1" x14ac:dyDescent="0.45">
      <c r="B1338"/>
      <c r="C1338"/>
      <c r="D1338"/>
      <c r="E1338"/>
      <c r="F1338"/>
      <c r="G1338"/>
      <c r="H1338" s="2"/>
      <c r="I1338" s="2"/>
      <c r="J1338" s="2"/>
      <c r="K1338" s="2"/>
      <c r="L1338" s="25"/>
      <c r="M1338" s="25"/>
      <c r="N1338" s="26"/>
      <c r="O1338" s="25"/>
      <c r="P1338" s="25"/>
      <c r="Q1338" s="25"/>
      <c r="R1338"/>
      <c r="S1338" s="30"/>
    </row>
    <row r="1339" spans="2:19" s="27" customFormat="1" x14ac:dyDescent="0.45">
      <c r="B1339"/>
      <c r="C1339"/>
      <c r="D1339"/>
      <c r="E1339"/>
      <c r="F1339"/>
      <c r="G1339"/>
      <c r="H1339" s="2"/>
      <c r="I1339" s="2"/>
      <c r="J1339" s="2"/>
      <c r="K1339" s="2"/>
      <c r="L1339" s="25"/>
      <c r="M1339" s="25"/>
      <c r="N1339" s="26"/>
      <c r="O1339" s="25"/>
      <c r="P1339" s="25"/>
      <c r="Q1339" s="25"/>
      <c r="R1339"/>
      <c r="S1339" s="30"/>
    </row>
    <row r="1340" spans="2:19" s="27" customFormat="1" x14ac:dyDescent="0.45">
      <c r="B1340"/>
      <c r="C1340"/>
      <c r="D1340"/>
      <c r="E1340"/>
      <c r="F1340"/>
      <c r="G1340"/>
      <c r="H1340" s="2"/>
      <c r="I1340" s="2"/>
      <c r="J1340" s="2"/>
      <c r="K1340" s="2"/>
      <c r="L1340" s="25"/>
      <c r="M1340" s="25"/>
      <c r="N1340" s="26"/>
      <c r="O1340" s="25"/>
      <c r="P1340" s="25"/>
      <c r="Q1340" s="25"/>
      <c r="R1340"/>
      <c r="S1340" s="30"/>
    </row>
    <row r="1341" spans="2:19" s="27" customFormat="1" x14ac:dyDescent="0.45">
      <c r="B1341"/>
      <c r="C1341"/>
      <c r="D1341"/>
      <c r="E1341"/>
      <c r="F1341"/>
      <c r="G1341"/>
      <c r="H1341" s="2"/>
      <c r="I1341" s="2"/>
      <c r="J1341" s="2"/>
      <c r="K1341" s="2"/>
      <c r="L1341" s="25"/>
      <c r="M1341" s="25"/>
      <c r="N1341" s="26"/>
      <c r="O1341" s="25"/>
      <c r="P1341" s="25"/>
      <c r="Q1341" s="25"/>
      <c r="R1341"/>
      <c r="S1341" s="30"/>
    </row>
    <row r="1342" spans="2:19" s="27" customFormat="1" x14ac:dyDescent="0.45">
      <c r="B1342"/>
      <c r="C1342"/>
      <c r="D1342"/>
      <c r="E1342"/>
      <c r="F1342"/>
      <c r="G1342"/>
      <c r="H1342" s="2"/>
      <c r="I1342" s="2"/>
      <c r="J1342" s="2"/>
      <c r="K1342" s="2"/>
      <c r="L1342" s="25"/>
      <c r="M1342" s="25"/>
      <c r="N1342" s="26"/>
      <c r="O1342" s="25"/>
      <c r="P1342" s="25"/>
      <c r="Q1342" s="25"/>
      <c r="R1342"/>
      <c r="S1342" s="30"/>
    </row>
    <row r="1343" spans="2:19" s="27" customFormat="1" x14ac:dyDescent="0.45">
      <c r="B1343"/>
      <c r="C1343"/>
      <c r="D1343"/>
      <c r="E1343"/>
      <c r="F1343"/>
      <c r="G1343"/>
      <c r="H1343" s="2"/>
      <c r="I1343" s="2"/>
      <c r="J1343" s="2"/>
      <c r="K1343" s="2"/>
      <c r="L1343" s="25"/>
      <c r="M1343" s="25"/>
      <c r="N1343" s="26"/>
      <c r="O1343" s="25"/>
      <c r="P1343" s="25"/>
      <c r="Q1343" s="25"/>
      <c r="R1343"/>
      <c r="S1343" s="30"/>
    </row>
    <row r="1344" spans="2:19" s="27" customFormat="1" x14ac:dyDescent="0.45">
      <c r="B1344"/>
      <c r="C1344"/>
      <c r="D1344"/>
      <c r="E1344"/>
      <c r="F1344"/>
      <c r="G1344"/>
      <c r="H1344" s="2"/>
      <c r="I1344" s="2"/>
      <c r="J1344" s="2"/>
      <c r="K1344" s="2"/>
      <c r="L1344" s="25"/>
      <c r="M1344" s="25"/>
      <c r="N1344" s="26"/>
      <c r="O1344" s="25"/>
      <c r="P1344" s="25"/>
      <c r="Q1344" s="25"/>
      <c r="R1344"/>
      <c r="S1344" s="30"/>
    </row>
    <row r="1345" spans="2:19" s="27" customFormat="1" x14ac:dyDescent="0.45">
      <c r="B1345"/>
      <c r="C1345"/>
      <c r="D1345"/>
      <c r="E1345"/>
      <c r="F1345"/>
      <c r="G1345"/>
      <c r="H1345" s="2"/>
      <c r="I1345" s="2"/>
      <c r="J1345" s="2"/>
      <c r="K1345" s="2"/>
      <c r="L1345" s="25"/>
      <c r="M1345" s="25"/>
      <c r="N1345" s="26"/>
      <c r="O1345" s="25"/>
      <c r="P1345" s="25"/>
      <c r="Q1345" s="25"/>
      <c r="R1345"/>
      <c r="S1345" s="30"/>
    </row>
    <row r="1346" spans="2:19" s="27" customFormat="1" x14ac:dyDescent="0.45">
      <c r="B1346"/>
      <c r="C1346"/>
      <c r="D1346"/>
      <c r="E1346"/>
      <c r="F1346"/>
      <c r="G1346"/>
      <c r="H1346" s="2"/>
      <c r="I1346" s="2"/>
      <c r="J1346" s="2"/>
      <c r="K1346" s="2"/>
      <c r="L1346" s="25"/>
      <c r="M1346" s="25"/>
      <c r="N1346" s="26"/>
      <c r="O1346" s="25"/>
      <c r="P1346" s="25"/>
      <c r="Q1346" s="25"/>
      <c r="R1346"/>
      <c r="S1346" s="30"/>
    </row>
    <row r="1347" spans="2:19" s="27" customFormat="1" x14ac:dyDescent="0.45">
      <c r="B1347"/>
      <c r="C1347"/>
      <c r="D1347"/>
      <c r="E1347"/>
      <c r="F1347"/>
      <c r="G1347"/>
      <c r="H1347" s="2"/>
      <c r="I1347" s="2"/>
      <c r="J1347" s="2"/>
      <c r="K1347" s="2"/>
      <c r="L1347" s="25"/>
      <c r="M1347" s="25"/>
      <c r="N1347" s="26"/>
      <c r="O1347" s="25"/>
      <c r="P1347" s="25"/>
      <c r="Q1347" s="25"/>
      <c r="R1347"/>
      <c r="S1347" s="30"/>
    </row>
    <row r="1348" spans="2:19" s="27" customFormat="1" x14ac:dyDescent="0.45">
      <c r="B1348"/>
      <c r="C1348"/>
      <c r="D1348"/>
      <c r="E1348"/>
      <c r="F1348"/>
      <c r="G1348"/>
      <c r="H1348" s="2"/>
      <c r="I1348" s="2"/>
      <c r="J1348" s="2"/>
      <c r="K1348" s="2"/>
      <c r="L1348" s="25"/>
      <c r="M1348" s="25"/>
      <c r="N1348" s="26"/>
      <c r="O1348" s="25"/>
      <c r="P1348" s="25"/>
      <c r="Q1348" s="25"/>
      <c r="R1348"/>
      <c r="S1348" s="30"/>
    </row>
    <row r="1349" spans="2:19" s="27" customFormat="1" x14ac:dyDescent="0.45">
      <c r="B1349"/>
      <c r="C1349"/>
      <c r="D1349"/>
      <c r="E1349"/>
      <c r="F1349"/>
      <c r="G1349"/>
      <c r="H1349" s="2"/>
      <c r="I1349" s="2"/>
      <c r="J1349" s="2"/>
      <c r="K1349" s="2"/>
      <c r="L1349" s="25"/>
      <c r="M1349" s="25"/>
      <c r="N1349" s="26"/>
      <c r="O1349" s="25"/>
      <c r="P1349" s="25"/>
      <c r="Q1349" s="25"/>
      <c r="R1349"/>
      <c r="S1349" s="30"/>
    </row>
    <row r="1350" spans="2:19" s="27" customFormat="1" x14ac:dyDescent="0.45">
      <c r="B1350"/>
      <c r="C1350"/>
      <c r="D1350"/>
      <c r="E1350"/>
      <c r="F1350"/>
      <c r="G1350"/>
      <c r="H1350" s="2"/>
      <c r="I1350" s="2"/>
      <c r="J1350" s="2"/>
      <c r="K1350" s="2"/>
      <c r="L1350" s="25"/>
      <c r="M1350" s="25"/>
      <c r="N1350" s="26"/>
      <c r="O1350" s="25"/>
      <c r="P1350" s="25"/>
      <c r="Q1350" s="25"/>
      <c r="R1350"/>
      <c r="S1350" s="30"/>
    </row>
    <row r="1351" spans="2:19" s="27" customFormat="1" x14ac:dyDescent="0.45">
      <c r="B1351"/>
      <c r="C1351"/>
      <c r="D1351"/>
      <c r="E1351"/>
      <c r="F1351"/>
      <c r="G1351"/>
      <c r="H1351" s="2"/>
      <c r="I1351" s="2"/>
      <c r="J1351" s="2"/>
      <c r="K1351" s="2"/>
      <c r="L1351" s="25"/>
      <c r="M1351" s="25"/>
      <c r="N1351" s="26"/>
      <c r="O1351" s="25"/>
      <c r="P1351" s="25"/>
      <c r="Q1351" s="25"/>
      <c r="R1351"/>
      <c r="S1351" s="30"/>
    </row>
    <row r="1352" spans="2:19" s="27" customFormat="1" x14ac:dyDescent="0.45">
      <c r="B1352"/>
      <c r="C1352"/>
      <c r="D1352"/>
      <c r="E1352"/>
      <c r="F1352"/>
      <c r="G1352"/>
      <c r="H1352" s="2"/>
      <c r="I1352" s="2"/>
      <c r="J1352" s="2"/>
      <c r="K1352" s="2"/>
      <c r="L1352" s="25"/>
      <c r="M1352" s="25"/>
      <c r="N1352" s="26"/>
      <c r="O1352" s="25"/>
      <c r="P1352" s="25"/>
      <c r="Q1352" s="25"/>
      <c r="R1352"/>
      <c r="S1352" s="30"/>
    </row>
    <row r="1353" spans="2:19" s="27" customFormat="1" x14ac:dyDescent="0.45">
      <c r="B1353"/>
      <c r="C1353"/>
      <c r="D1353"/>
      <c r="E1353"/>
      <c r="F1353"/>
      <c r="G1353"/>
      <c r="H1353" s="2"/>
      <c r="I1353" s="2"/>
      <c r="J1353" s="2"/>
      <c r="K1353" s="2"/>
      <c r="L1353" s="25"/>
      <c r="M1353" s="25"/>
      <c r="N1353" s="26"/>
      <c r="O1353" s="25"/>
      <c r="P1353" s="25"/>
      <c r="Q1353" s="25"/>
      <c r="R1353"/>
      <c r="S1353" s="30"/>
    </row>
    <row r="1354" spans="2:19" s="27" customFormat="1" x14ac:dyDescent="0.45">
      <c r="B1354"/>
      <c r="C1354"/>
      <c r="D1354"/>
      <c r="E1354"/>
      <c r="F1354"/>
      <c r="G1354"/>
      <c r="H1354" s="2"/>
      <c r="I1354" s="2"/>
      <c r="J1354" s="2"/>
      <c r="K1354" s="2"/>
      <c r="L1354" s="25"/>
      <c r="M1354" s="25"/>
      <c r="N1354" s="26"/>
      <c r="O1354" s="25"/>
      <c r="P1354" s="25"/>
      <c r="Q1354" s="25"/>
      <c r="R1354"/>
      <c r="S1354" s="30"/>
    </row>
    <row r="1355" spans="2:19" s="27" customFormat="1" x14ac:dyDescent="0.45">
      <c r="B1355"/>
      <c r="C1355"/>
      <c r="D1355"/>
      <c r="E1355"/>
      <c r="F1355"/>
      <c r="G1355"/>
      <c r="H1355" s="2"/>
      <c r="I1355" s="2"/>
      <c r="J1355" s="2"/>
      <c r="K1355" s="2"/>
      <c r="L1355" s="25"/>
      <c r="M1355" s="25"/>
      <c r="N1355" s="26"/>
      <c r="O1355" s="25"/>
      <c r="P1355" s="25"/>
      <c r="Q1355" s="25"/>
      <c r="R1355"/>
      <c r="S1355" s="30"/>
    </row>
    <row r="1356" spans="2:19" s="27" customFormat="1" x14ac:dyDescent="0.45">
      <c r="B1356"/>
      <c r="C1356"/>
      <c r="D1356"/>
      <c r="E1356"/>
      <c r="F1356"/>
      <c r="G1356"/>
      <c r="H1356" s="2"/>
      <c r="I1356" s="2"/>
      <c r="J1356" s="2"/>
      <c r="K1356" s="2"/>
      <c r="L1356" s="25"/>
      <c r="M1356" s="25"/>
      <c r="N1356" s="26"/>
      <c r="O1356" s="25"/>
      <c r="P1356" s="25"/>
      <c r="Q1356" s="25"/>
      <c r="R1356"/>
      <c r="S1356" s="30"/>
    </row>
    <row r="1357" spans="2:19" s="27" customFormat="1" x14ac:dyDescent="0.45">
      <c r="B1357"/>
      <c r="C1357"/>
      <c r="D1357"/>
      <c r="E1357"/>
      <c r="F1357"/>
      <c r="G1357"/>
      <c r="H1357" s="2"/>
      <c r="I1357" s="2"/>
      <c r="J1357" s="2"/>
      <c r="K1357" s="2"/>
      <c r="L1357" s="25"/>
      <c r="M1357" s="25"/>
      <c r="N1357" s="26"/>
      <c r="O1357" s="25"/>
      <c r="P1357" s="25"/>
      <c r="Q1357" s="25"/>
      <c r="R1357"/>
      <c r="S1357" s="30"/>
    </row>
    <row r="1358" spans="2:19" s="27" customFormat="1" x14ac:dyDescent="0.45">
      <c r="B1358"/>
      <c r="C1358"/>
      <c r="D1358"/>
      <c r="E1358"/>
      <c r="F1358"/>
      <c r="G1358"/>
      <c r="H1358" s="2"/>
      <c r="I1358" s="2"/>
      <c r="J1358" s="2"/>
      <c r="K1358" s="2"/>
      <c r="L1358" s="25"/>
      <c r="M1358" s="25"/>
      <c r="N1358" s="26"/>
      <c r="O1358" s="25"/>
      <c r="P1358" s="25"/>
      <c r="Q1358" s="25"/>
      <c r="R1358"/>
      <c r="S1358" s="30"/>
    </row>
    <row r="1359" spans="2:19" s="27" customFormat="1" x14ac:dyDescent="0.45">
      <c r="B1359"/>
      <c r="C1359"/>
      <c r="D1359"/>
      <c r="E1359"/>
      <c r="F1359"/>
      <c r="G1359"/>
      <c r="H1359" s="2"/>
      <c r="I1359" s="2"/>
      <c r="J1359" s="2"/>
      <c r="K1359" s="2"/>
      <c r="L1359" s="25"/>
      <c r="M1359" s="25"/>
      <c r="N1359" s="26"/>
      <c r="O1359" s="25"/>
      <c r="P1359" s="25"/>
      <c r="Q1359" s="25"/>
      <c r="R1359"/>
      <c r="S1359" s="30"/>
    </row>
    <row r="1360" spans="2:19" s="27" customFormat="1" x14ac:dyDescent="0.45">
      <c r="B1360"/>
      <c r="C1360"/>
      <c r="D1360"/>
      <c r="E1360"/>
      <c r="F1360"/>
      <c r="G1360"/>
      <c r="H1360" s="2"/>
      <c r="I1360" s="2"/>
      <c r="J1360" s="2"/>
      <c r="K1360" s="2"/>
      <c r="L1360" s="25"/>
      <c r="M1360" s="25"/>
      <c r="N1360" s="26"/>
      <c r="O1360" s="25"/>
      <c r="P1360" s="25"/>
      <c r="Q1360" s="25"/>
      <c r="R1360"/>
      <c r="S1360" s="30"/>
    </row>
    <row r="1361" spans="2:19" s="27" customFormat="1" x14ac:dyDescent="0.45">
      <c r="B1361"/>
      <c r="C1361"/>
      <c r="D1361"/>
      <c r="E1361"/>
      <c r="F1361"/>
      <c r="G1361"/>
      <c r="H1361" s="2"/>
      <c r="I1361" s="2"/>
      <c r="J1361" s="2"/>
      <c r="K1361" s="2"/>
      <c r="L1361" s="25"/>
      <c r="M1361" s="25"/>
      <c r="N1361" s="26"/>
      <c r="O1361" s="25"/>
      <c r="P1361" s="25"/>
      <c r="Q1361" s="25"/>
      <c r="R1361"/>
      <c r="S1361" s="30"/>
    </row>
    <row r="1362" spans="2:19" s="27" customFormat="1" x14ac:dyDescent="0.45">
      <c r="B1362"/>
      <c r="C1362"/>
      <c r="D1362"/>
      <c r="E1362"/>
      <c r="F1362"/>
      <c r="G1362"/>
      <c r="H1362" s="2"/>
      <c r="I1362" s="2"/>
      <c r="J1362" s="2"/>
      <c r="K1362" s="2"/>
      <c r="L1362" s="25"/>
      <c r="M1362" s="25"/>
      <c r="N1362" s="26"/>
      <c r="O1362" s="25"/>
      <c r="P1362" s="25"/>
      <c r="Q1362" s="25"/>
      <c r="R1362"/>
      <c r="S1362" s="30"/>
    </row>
    <row r="1363" spans="2:19" s="27" customFormat="1" x14ac:dyDescent="0.45">
      <c r="B1363"/>
      <c r="C1363"/>
      <c r="D1363"/>
      <c r="E1363"/>
      <c r="F1363"/>
      <c r="G1363"/>
      <c r="H1363" s="2"/>
      <c r="I1363" s="2"/>
      <c r="J1363" s="2"/>
      <c r="K1363" s="2"/>
      <c r="L1363" s="25"/>
      <c r="M1363" s="25"/>
      <c r="N1363" s="26"/>
      <c r="O1363" s="25"/>
      <c r="P1363" s="25"/>
      <c r="Q1363" s="25"/>
      <c r="R1363"/>
      <c r="S1363" s="30"/>
    </row>
    <row r="1364" spans="2:19" s="27" customFormat="1" x14ac:dyDescent="0.45">
      <c r="B1364"/>
      <c r="C1364"/>
      <c r="D1364"/>
      <c r="E1364"/>
      <c r="F1364"/>
      <c r="G1364"/>
      <c r="H1364" s="2"/>
      <c r="I1364" s="2"/>
      <c r="J1364" s="2"/>
      <c r="K1364" s="2"/>
      <c r="L1364" s="25"/>
      <c r="M1364" s="25"/>
      <c r="N1364" s="26"/>
      <c r="O1364" s="25"/>
      <c r="P1364" s="25"/>
      <c r="Q1364" s="25"/>
      <c r="R1364"/>
      <c r="S1364" s="30"/>
    </row>
    <row r="1365" spans="2:19" s="27" customFormat="1" x14ac:dyDescent="0.45">
      <c r="B1365"/>
      <c r="C1365"/>
      <c r="D1365"/>
      <c r="E1365"/>
      <c r="F1365"/>
      <c r="G1365"/>
      <c r="H1365" s="2"/>
      <c r="I1365" s="2"/>
      <c r="J1365" s="2"/>
      <c r="K1365" s="2"/>
      <c r="L1365" s="25"/>
      <c r="M1365" s="25"/>
      <c r="N1365" s="26"/>
      <c r="O1365" s="25"/>
      <c r="P1365" s="25"/>
      <c r="Q1365" s="25"/>
      <c r="R1365"/>
      <c r="S1365" s="30"/>
    </row>
    <row r="1366" spans="2:19" s="27" customFormat="1" x14ac:dyDescent="0.45">
      <c r="B1366"/>
      <c r="C1366"/>
      <c r="D1366"/>
      <c r="E1366"/>
      <c r="F1366"/>
      <c r="G1366"/>
      <c r="H1366" s="2"/>
      <c r="I1366" s="2"/>
      <c r="J1366" s="2"/>
      <c r="K1366" s="2"/>
      <c r="L1366" s="25"/>
      <c r="M1366" s="25"/>
      <c r="N1366" s="26"/>
      <c r="O1366" s="25"/>
      <c r="P1366" s="25"/>
      <c r="Q1366" s="25"/>
      <c r="R1366"/>
      <c r="S1366" s="30"/>
    </row>
    <row r="1367" spans="2:19" s="27" customFormat="1" x14ac:dyDescent="0.45">
      <c r="B1367"/>
      <c r="C1367"/>
      <c r="D1367"/>
      <c r="E1367"/>
      <c r="F1367"/>
      <c r="G1367"/>
      <c r="H1367" s="2"/>
      <c r="I1367" s="2"/>
      <c r="J1367" s="2"/>
      <c r="K1367" s="2"/>
      <c r="L1367" s="25"/>
      <c r="M1367" s="25"/>
      <c r="N1367" s="26"/>
      <c r="O1367" s="25"/>
      <c r="P1367" s="25"/>
      <c r="Q1367" s="25"/>
      <c r="R1367"/>
      <c r="S1367" s="30"/>
    </row>
    <row r="1368" spans="2:19" s="27" customFormat="1" x14ac:dyDescent="0.45">
      <c r="B1368"/>
      <c r="C1368"/>
      <c r="D1368"/>
      <c r="E1368"/>
      <c r="F1368"/>
      <c r="G1368"/>
      <c r="H1368" s="2"/>
      <c r="I1368" s="2"/>
      <c r="J1368" s="2"/>
      <c r="K1368" s="2"/>
      <c r="L1368" s="25"/>
      <c r="M1368" s="25"/>
      <c r="N1368" s="26"/>
      <c r="O1368" s="25"/>
      <c r="P1368" s="25"/>
      <c r="Q1368" s="25"/>
      <c r="R1368"/>
      <c r="S1368" s="30"/>
    </row>
    <row r="1369" spans="2:19" s="27" customFormat="1" x14ac:dyDescent="0.45">
      <c r="B1369"/>
      <c r="C1369"/>
      <c r="D1369"/>
      <c r="E1369"/>
      <c r="F1369"/>
      <c r="G1369"/>
      <c r="H1369" s="2"/>
      <c r="I1369" s="2"/>
      <c r="J1369" s="2"/>
      <c r="K1369" s="2"/>
      <c r="L1369" s="25"/>
      <c r="M1369" s="25"/>
      <c r="N1369" s="26"/>
      <c r="O1369" s="25"/>
      <c r="P1369" s="25"/>
      <c r="Q1369" s="25"/>
      <c r="R1369"/>
      <c r="S1369" s="30"/>
    </row>
    <row r="1370" spans="2:19" s="27" customFormat="1" x14ac:dyDescent="0.45">
      <c r="B1370"/>
      <c r="C1370"/>
      <c r="D1370"/>
      <c r="E1370"/>
      <c r="F1370"/>
      <c r="G1370"/>
      <c r="H1370" s="2"/>
      <c r="I1370" s="2"/>
      <c r="J1370" s="2"/>
      <c r="K1370" s="2"/>
      <c r="L1370" s="25"/>
      <c r="M1370" s="25"/>
      <c r="N1370" s="26"/>
      <c r="O1370" s="25"/>
      <c r="P1370" s="25"/>
      <c r="Q1370" s="25"/>
      <c r="R1370"/>
      <c r="S1370" s="30"/>
    </row>
    <row r="1371" spans="2:19" s="27" customFormat="1" x14ac:dyDescent="0.45">
      <c r="B1371"/>
      <c r="C1371"/>
      <c r="D1371"/>
      <c r="E1371"/>
      <c r="F1371"/>
      <c r="G1371"/>
      <c r="H1371" s="2"/>
      <c r="I1371" s="2"/>
      <c r="J1371" s="2"/>
      <c r="K1371" s="2"/>
      <c r="L1371" s="25"/>
      <c r="M1371" s="25"/>
      <c r="N1371" s="26"/>
      <c r="O1371" s="25"/>
      <c r="P1371" s="25"/>
      <c r="Q1371" s="25"/>
      <c r="R1371"/>
      <c r="S1371" s="30"/>
    </row>
    <row r="1372" spans="2:19" s="27" customFormat="1" x14ac:dyDescent="0.45">
      <c r="B1372"/>
      <c r="C1372"/>
      <c r="D1372"/>
      <c r="E1372"/>
      <c r="F1372"/>
      <c r="G1372"/>
      <c r="H1372" s="2"/>
      <c r="I1372" s="2"/>
      <c r="J1372" s="2"/>
      <c r="K1372" s="2"/>
      <c r="L1372" s="25"/>
      <c r="M1372" s="25"/>
      <c r="N1372" s="26"/>
      <c r="O1372" s="25"/>
      <c r="P1372" s="25"/>
      <c r="Q1372" s="25"/>
      <c r="R1372"/>
      <c r="S1372" s="30"/>
    </row>
    <row r="1373" spans="2:19" s="27" customFormat="1" x14ac:dyDescent="0.45">
      <c r="B1373"/>
      <c r="C1373"/>
      <c r="D1373"/>
      <c r="E1373"/>
      <c r="F1373"/>
      <c r="G1373"/>
      <c r="H1373" s="2"/>
      <c r="I1373" s="2"/>
      <c r="J1373" s="2"/>
      <c r="K1373" s="2"/>
      <c r="L1373" s="25"/>
      <c r="M1373" s="25"/>
      <c r="N1373" s="26"/>
      <c r="O1373" s="25"/>
      <c r="P1373" s="25"/>
      <c r="Q1373" s="25"/>
      <c r="R1373"/>
      <c r="S1373" s="30"/>
    </row>
    <row r="1374" spans="2:19" s="27" customFormat="1" x14ac:dyDescent="0.45">
      <c r="B1374"/>
      <c r="C1374"/>
      <c r="D1374"/>
      <c r="E1374"/>
      <c r="F1374"/>
      <c r="G1374"/>
      <c r="H1374" s="2"/>
      <c r="I1374" s="2"/>
      <c r="J1374" s="2"/>
      <c r="K1374" s="2"/>
      <c r="L1374" s="25"/>
      <c r="M1374" s="25"/>
      <c r="N1374" s="26"/>
      <c r="O1374" s="25"/>
      <c r="P1374" s="25"/>
      <c r="Q1374" s="25"/>
      <c r="R1374"/>
      <c r="S1374" s="30"/>
    </row>
    <row r="1375" spans="2:19" s="27" customFormat="1" x14ac:dyDescent="0.45">
      <c r="B1375"/>
      <c r="C1375"/>
      <c r="D1375"/>
      <c r="E1375"/>
      <c r="F1375"/>
      <c r="G1375"/>
      <c r="H1375" s="2"/>
      <c r="I1375" s="2"/>
      <c r="J1375" s="2"/>
      <c r="K1375" s="2"/>
      <c r="L1375" s="25"/>
      <c r="M1375" s="25"/>
      <c r="N1375" s="26"/>
      <c r="O1375" s="25"/>
      <c r="P1375" s="25"/>
      <c r="Q1375" s="25"/>
      <c r="R1375"/>
      <c r="S1375" s="30"/>
    </row>
    <row r="1376" spans="2:19" s="27" customFormat="1" x14ac:dyDescent="0.45">
      <c r="B1376"/>
      <c r="C1376"/>
      <c r="D1376"/>
      <c r="E1376"/>
      <c r="F1376"/>
      <c r="G1376"/>
      <c r="H1376" s="2"/>
      <c r="I1376" s="2"/>
      <c r="J1376" s="2"/>
      <c r="K1376" s="2"/>
      <c r="L1376" s="25"/>
      <c r="M1376" s="25"/>
      <c r="N1376" s="26"/>
      <c r="O1376" s="25"/>
      <c r="P1376" s="25"/>
      <c r="Q1376" s="25"/>
      <c r="R1376"/>
      <c r="S1376" s="30"/>
    </row>
    <row r="1377" spans="2:19" s="27" customFormat="1" x14ac:dyDescent="0.45">
      <c r="B1377"/>
      <c r="C1377"/>
      <c r="D1377"/>
      <c r="E1377"/>
      <c r="F1377"/>
      <c r="G1377"/>
      <c r="H1377" s="2"/>
      <c r="I1377" s="2"/>
      <c r="J1377" s="2"/>
      <c r="K1377" s="2"/>
      <c r="L1377" s="25"/>
      <c r="M1377" s="25"/>
      <c r="N1377" s="26"/>
      <c r="O1377" s="25"/>
      <c r="P1377" s="25"/>
      <c r="Q1377" s="25"/>
      <c r="R1377"/>
      <c r="S1377" s="30"/>
    </row>
    <row r="1378" spans="2:19" s="27" customFormat="1" x14ac:dyDescent="0.45">
      <c r="B1378"/>
      <c r="C1378"/>
      <c r="D1378"/>
      <c r="E1378"/>
      <c r="F1378"/>
      <c r="G1378"/>
      <c r="H1378" s="2"/>
      <c r="I1378" s="2"/>
      <c r="J1378" s="2"/>
      <c r="K1378" s="2"/>
      <c r="L1378" s="25"/>
      <c r="M1378" s="25"/>
      <c r="N1378" s="26"/>
      <c r="O1378" s="25"/>
      <c r="P1378" s="25"/>
      <c r="Q1378" s="25"/>
      <c r="R1378"/>
      <c r="S1378" s="30"/>
    </row>
    <row r="1379" spans="2:19" s="27" customFormat="1" x14ac:dyDescent="0.45">
      <c r="B1379"/>
      <c r="C1379"/>
      <c r="D1379"/>
      <c r="E1379"/>
      <c r="F1379"/>
      <c r="G1379"/>
      <c r="H1379" s="2"/>
      <c r="I1379" s="2"/>
      <c r="J1379" s="2"/>
      <c r="K1379" s="2"/>
      <c r="L1379" s="25"/>
      <c r="M1379" s="25"/>
      <c r="N1379" s="26"/>
      <c r="O1379" s="25"/>
      <c r="P1379" s="25"/>
      <c r="Q1379" s="25"/>
      <c r="R1379"/>
      <c r="S1379" s="30"/>
    </row>
    <row r="1380" spans="2:19" s="27" customFormat="1" x14ac:dyDescent="0.45">
      <c r="B1380"/>
      <c r="C1380"/>
      <c r="D1380"/>
      <c r="E1380"/>
      <c r="F1380"/>
      <c r="G1380"/>
      <c r="H1380" s="2"/>
      <c r="I1380" s="2"/>
      <c r="J1380" s="2"/>
      <c r="K1380" s="2"/>
      <c r="L1380" s="25"/>
      <c r="M1380" s="25"/>
      <c r="N1380" s="26"/>
      <c r="O1380" s="25"/>
      <c r="P1380" s="25"/>
      <c r="Q1380" s="25"/>
      <c r="R1380"/>
      <c r="S1380" s="30"/>
    </row>
    <row r="1381" spans="2:19" s="27" customFormat="1" x14ac:dyDescent="0.45">
      <c r="B1381"/>
      <c r="C1381"/>
      <c r="D1381"/>
      <c r="E1381"/>
      <c r="F1381"/>
      <c r="G1381"/>
      <c r="H1381" s="2"/>
      <c r="I1381" s="2"/>
      <c r="J1381" s="2"/>
      <c r="K1381" s="2"/>
      <c r="L1381" s="25"/>
      <c r="M1381" s="25"/>
      <c r="N1381" s="26"/>
      <c r="O1381" s="25"/>
      <c r="P1381" s="25"/>
      <c r="Q1381" s="25"/>
      <c r="R1381"/>
      <c r="S1381" s="30"/>
    </row>
    <row r="1382" spans="2:19" s="27" customFormat="1" x14ac:dyDescent="0.45">
      <c r="B1382"/>
      <c r="C1382"/>
      <c r="D1382"/>
      <c r="E1382"/>
      <c r="F1382"/>
      <c r="G1382"/>
      <c r="H1382" s="2"/>
      <c r="I1382" s="2"/>
      <c r="J1382" s="2"/>
      <c r="K1382" s="2"/>
      <c r="L1382" s="25"/>
      <c r="M1382" s="25"/>
      <c r="N1382" s="26"/>
      <c r="O1382" s="25"/>
      <c r="P1382" s="25"/>
      <c r="Q1382" s="25"/>
      <c r="R1382"/>
      <c r="S1382" s="30"/>
    </row>
    <row r="1383" spans="2:19" s="27" customFormat="1" x14ac:dyDescent="0.45">
      <c r="B1383"/>
      <c r="C1383"/>
      <c r="D1383"/>
      <c r="E1383"/>
      <c r="F1383"/>
      <c r="G1383"/>
      <c r="H1383" s="2"/>
      <c r="I1383" s="2"/>
      <c r="J1383" s="2"/>
      <c r="K1383" s="2"/>
      <c r="L1383" s="25"/>
      <c r="M1383" s="25"/>
      <c r="N1383" s="26"/>
      <c r="O1383" s="25"/>
      <c r="P1383" s="25"/>
      <c r="Q1383" s="25"/>
      <c r="R1383"/>
      <c r="S1383" s="30"/>
    </row>
    <row r="1384" spans="2:19" s="27" customFormat="1" x14ac:dyDescent="0.45">
      <c r="B1384"/>
      <c r="C1384"/>
      <c r="D1384"/>
      <c r="E1384"/>
      <c r="F1384"/>
      <c r="G1384"/>
      <c r="H1384" s="2"/>
      <c r="I1384" s="2"/>
      <c r="J1384" s="2"/>
      <c r="K1384" s="2"/>
      <c r="L1384" s="25"/>
      <c r="M1384" s="25"/>
      <c r="N1384" s="26"/>
      <c r="O1384" s="25"/>
      <c r="P1384" s="25"/>
      <c r="Q1384" s="25"/>
      <c r="R1384"/>
      <c r="S1384" s="30"/>
    </row>
    <row r="1385" spans="2:19" s="27" customFormat="1" x14ac:dyDescent="0.45">
      <c r="B1385"/>
      <c r="C1385"/>
      <c r="D1385"/>
      <c r="E1385"/>
      <c r="F1385"/>
      <c r="G1385"/>
      <c r="H1385" s="2"/>
      <c r="I1385" s="2"/>
      <c r="J1385" s="2"/>
      <c r="K1385" s="2"/>
      <c r="L1385" s="25"/>
      <c r="M1385" s="25"/>
      <c r="N1385" s="26"/>
      <c r="O1385" s="25"/>
      <c r="P1385" s="25"/>
      <c r="Q1385" s="25"/>
      <c r="R1385"/>
      <c r="S1385" s="30"/>
    </row>
    <row r="1386" spans="2:19" s="27" customFormat="1" x14ac:dyDescent="0.45">
      <c r="B1386"/>
      <c r="C1386"/>
      <c r="D1386"/>
      <c r="E1386"/>
      <c r="F1386"/>
      <c r="G1386"/>
      <c r="H1386" s="2"/>
      <c r="I1386" s="2"/>
      <c r="J1386" s="2"/>
      <c r="K1386" s="2"/>
      <c r="L1386" s="25"/>
      <c r="M1386" s="25"/>
      <c r="N1386" s="26"/>
      <c r="O1386" s="25"/>
      <c r="P1386" s="25"/>
      <c r="Q1386" s="25"/>
      <c r="R1386"/>
      <c r="S1386" s="30"/>
    </row>
    <row r="1387" spans="2:19" s="27" customFormat="1" x14ac:dyDescent="0.45">
      <c r="B1387"/>
      <c r="C1387"/>
      <c r="D1387"/>
      <c r="E1387"/>
      <c r="F1387"/>
      <c r="G1387"/>
      <c r="H1387" s="2"/>
      <c r="I1387" s="2"/>
      <c r="J1387" s="2"/>
      <c r="K1387" s="2"/>
      <c r="L1387" s="25"/>
      <c r="M1387" s="25"/>
      <c r="N1387" s="26"/>
      <c r="O1387" s="25"/>
      <c r="P1387" s="25"/>
      <c r="Q1387" s="25"/>
      <c r="R1387"/>
      <c r="S1387" s="30"/>
    </row>
    <row r="1388" spans="2:19" s="27" customFormat="1" x14ac:dyDescent="0.45">
      <c r="B1388"/>
      <c r="C1388"/>
      <c r="D1388"/>
      <c r="E1388"/>
      <c r="F1388"/>
      <c r="G1388"/>
      <c r="H1388" s="2"/>
      <c r="I1388" s="2"/>
      <c r="J1388" s="2"/>
      <c r="K1388" s="2"/>
      <c r="L1388" s="25"/>
      <c r="M1388" s="25"/>
      <c r="N1388" s="26"/>
      <c r="O1388" s="25"/>
      <c r="P1388" s="25"/>
      <c r="Q1388" s="25"/>
      <c r="R1388"/>
      <c r="S1388" s="30"/>
    </row>
    <row r="1389" spans="2:19" s="27" customFormat="1" x14ac:dyDescent="0.45">
      <c r="B1389"/>
      <c r="C1389"/>
      <c r="D1389"/>
      <c r="E1389"/>
      <c r="F1389"/>
      <c r="G1389"/>
      <c r="H1389" s="2"/>
      <c r="I1389" s="2"/>
      <c r="J1389" s="2"/>
      <c r="K1389" s="2"/>
      <c r="L1389" s="25"/>
      <c r="M1389" s="25"/>
      <c r="N1389" s="26"/>
      <c r="O1389" s="25"/>
      <c r="P1389" s="25"/>
      <c r="Q1389" s="25"/>
      <c r="R1389"/>
      <c r="S1389" s="30"/>
    </row>
    <row r="1390" spans="2:19" s="27" customFormat="1" x14ac:dyDescent="0.45">
      <c r="B1390"/>
      <c r="C1390"/>
      <c r="D1390"/>
      <c r="E1390"/>
      <c r="F1390"/>
      <c r="G1390"/>
      <c r="H1390" s="2"/>
      <c r="I1390" s="2"/>
      <c r="J1390" s="2"/>
      <c r="K1390" s="2"/>
      <c r="L1390" s="25"/>
      <c r="M1390" s="25"/>
      <c r="N1390" s="26"/>
      <c r="O1390" s="25"/>
      <c r="P1390" s="25"/>
      <c r="Q1390" s="25"/>
      <c r="R1390"/>
      <c r="S1390" s="30"/>
    </row>
    <row r="1391" spans="2:19" s="27" customFormat="1" x14ac:dyDescent="0.45">
      <c r="B1391"/>
      <c r="C1391"/>
      <c r="D1391"/>
      <c r="E1391"/>
      <c r="F1391"/>
      <c r="G1391"/>
      <c r="H1391" s="2"/>
      <c r="I1391" s="2"/>
      <c r="J1391" s="2"/>
      <c r="K1391" s="2"/>
      <c r="L1391" s="25"/>
      <c r="M1391" s="25"/>
      <c r="N1391" s="26"/>
      <c r="O1391" s="25"/>
      <c r="P1391" s="25"/>
      <c r="Q1391" s="25"/>
      <c r="R1391"/>
      <c r="S1391" s="30"/>
    </row>
    <row r="1392" spans="2:19" s="27" customFormat="1" x14ac:dyDescent="0.45">
      <c r="B1392"/>
      <c r="C1392"/>
      <c r="D1392"/>
      <c r="E1392"/>
      <c r="F1392"/>
      <c r="G1392"/>
      <c r="H1392" s="2"/>
      <c r="I1392" s="2"/>
      <c r="J1392" s="2"/>
      <c r="K1392" s="2"/>
      <c r="L1392" s="25"/>
      <c r="M1392" s="25"/>
      <c r="N1392" s="26"/>
      <c r="O1392" s="25"/>
      <c r="P1392" s="25"/>
      <c r="Q1392" s="25"/>
      <c r="R1392"/>
      <c r="S1392" s="30"/>
    </row>
    <row r="1393" spans="2:19" s="27" customFormat="1" x14ac:dyDescent="0.45">
      <c r="B1393"/>
      <c r="C1393"/>
      <c r="D1393"/>
      <c r="E1393"/>
      <c r="F1393"/>
      <c r="G1393"/>
      <c r="H1393" s="2"/>
      <c r="I1393" s="2"/>
      <c r="J1393" s="2"/>
      <c r="K1393" s="2"/>
      <c r="L1393" s="25"/>
      <c r="M1393" s="25"/>
      <c r="N1393" s="26"/>
      <c r="O1393" s="25"/>
      <c r="P1393" s="25"/>
      <c r="Q1393" s="25"/>
      <c r="R1393"/>
      <c r="S1393" s="30"/>
    </row>
    <row r="1394" spans="2:19" s="27" customFormat="1" x14ac:dyDescent="0.45">
      <c r="B1394"/>
      <c r="C1394"/>
      <c r="D1394"/>
      <c r="E1394"/>
      <c r="F1394"/>
      <c r="G1394"/>
      <c r="H1394" s="2"/>
      <c r="I1394" s="2"/>
      <c r="J1394" s="2"/>
      <c r="K1394" s="2"/>
      <c r="L1394" s="25"/>
      <c r="M1394" s="25"/>
      <c r="N1394" s="26"/>
      <c r="O1394" s="25"/>
      <c r="P1394" s="25"/>
      <c r="Q1394" s="25"/>
      <c r="R1394"/>
      <c r="S1394" s="30"/>
    </row>
    <row r="1395" spans="2:19" s="27" customFormat="1" x14ac:dyDescent="0.45">
      <c r="B1395"/>
      <c r="C1395"/>
      <c r="D1395"/>
      <c r="E1395"/>
      <c r="F1395"/>
      <c r="G1395"/>
      <c r="H1395" s="2"/>
      <c r="I1395" s="2"/>
      <c r="J1395" s="2"/>
      <c r="K1395" s="2"/>
      <c r="L1395" s="25"/>
      <c r="M1395" s="25"/>
      <c r="N1395" s="26"/>
      <c r="O1395" s="25"/>
      <c r="P1395" s="25"/>
      <c r="Q1395" s="25"/>
      <c r="R1395"/>
      <c r="S1395" s="30"/>
    </row>
    <row r="1396" spans="2:19" s="27" customFormat="1" x14ac:dyDescent="0.45">
      <c r="B1396"/>
      <c r="C1396"/>
      <c r="D1396"/>
      <c r="E1396"/>
      <c r="F1396"/>
      <c r="G1396"/>
      <c r="H1396" s="2"/>
      <c r="I1396" s="2"/>
      <c r="J1396" s="2"/>
      <c r="K1396" s="2"/>
      <c r="L1396" s="25"/>
      <c r="M1396" s="25"/>
      <c r="N1396" s="26"/>
      <c r="O1396" s="25"/>
      <c r="P1396" s="25"/>
      <c r="Q1396" s="25"/>
      <c r="R1396"/>
      <c r="S1396" s="30"/>
    </row>
    <row r="1397" spans="2:19" s="27" customFormat="1" x14ac:dyDescent="0.45">
      <c r="B1397"/>
      <c r="C1397"/>
      <c r="D1397"/>
      <c r="E1397"/>
      <c r="F1397"/>
      <c r="G1397"/>
      <c r="H1397" s="2"/>
      <c r="I1397" s="2"/>
      <c r="J1397" s="2"/>
      <c r="K1397" s="2"/>
      <c r="L1397" s="25"/>
      <c r="M1397" s="25"/>
      <c r="N1397" s="26"/>
      <c r="O1397" s="25"/>
      <c r="P1397" s="25"/>
      <c r="Q1397" s="25"/>
      <c r="R1397"/>
      <c r="S1397" s="30"/>
    </row>
    <row r="1398" spans="2:19" s="27" customFormat="1" x14ac:dyDescent="0.45">
      <c r="B1398"/>
      <c r="C1398"/>
      <c r="D1398"/>
      <c r="E1398"/>
      <c r="F1398"/>
      <c r="G1398"/>
      <c r="H1398" s="2"/>
      <c r="I1398" s="2"/>
      <c r="J1398" s="2"/>
      <c r="K1398" s="2"/>
      <c r="L1398" s="25"/>
      <c r="M1398" s="25"/>
      <c r="N1398" s="26"/>
      <c r="O1398" s="25"/>
      <c r="P1398" s="25"/>
      <c r="Q1398" s="25"/>
      <c r="R1398"/>
      <c r="S1398" s="30"/>
    </row>
    <row r="1399" spans="2:19" s="27" customFormat="1" x14ac:dyDescent="0.45">
      <c r="B1399"/>
      <c r="C1399"/>
      <c r="D1399"/>
      <c r="E1399"/>
      <c r="F1399"/>
      <c r="G1399"/>
      <c r="H1399" s="2"/>
      <c r="I1399" s="2"/>
      <c r="J1399" s="2"/>
      <c r="K1399" s="2"/>
      <c r="L1399" s="25"/>
      <c r="M1399" s="25"/>
      <c r="N1399" s="26"/>
      <c r="O1399" s="25"/>
      <c r="P1399" s="25"/>
      <c r="Q1399" s="25"/>
      <c r="R1399"/>
      <c r="S1399" s="30"/>
    </row>
    <row r="1400" spans="2:19" s="27" customFormat="1" x14ac:dyDescent="0.45">
      <c r="B1400"/>
      <c r="C1400"/>
      <c r="D1400"/>
      <c r="E1400"/>
      <c r="F1400"/>
      <c r="G1400"/>
      <c r="H1400" s="2"/>
      <c r="I1400" s="2"/>
      <c r="J1400" s="2"/>
      <c r="K1400" s="2"/>
      <c r="L1400" s="25"/>
      <c r="M1400" s="25"/>
      <c r="N1400" s="26"/>
      <c r="O1400" s="25"/>
      <c r="P1400" s="25"/>
      <c r="Q1400" s="25"/>
      <c r="R1400"/>
      <c r="S1400" s="30"/>
    </row>
    <row r="1401" spans="2:19" s="27" customFormat="1" x14ac:dyDescent="0.45">
      <c r="B1401"/>
      <c r="C1401"/>
      <c r="D1401"/>
      <c r="E1401"/>
      <c r="F1401"/>
      <c r="G1401"/>
      <c r="H1401" s="2"/>
      <c r="I1401" s="2"/>
      <c r="J1401" s="2"/>
      <c r="K1401" s="2"/>
      <c r="L1401" s="25"/>
      <c r="M1401" s="25"/>
      <c r="N1401" s="26"/>
      <c r="O1401" s="25"/>
      <c r="P1401" s="25"/>
      <c r="Q1401" s="25"/>
      <c r="R1401"/>
      <c r="S1401" s="30"/>
    </row>
    <row r="1402" spans="2:19" s="27" customFormat="1" x14ac:dyDescent="0.45">
      <c r="B1402"/>
      <c r="C1402"/>
      <c r="D1402"/>
      <c r="E1402"/>
      <c r="F1402"/>
      <c r="G1402"/>
      <c r="H1402" s="2"/>
      <c r="I1402" s="2"/>
      <c r="J1402" s="2"/>
      <c r="K1402" s="2"/>
      <c r="L1402" s="25"/>
      <c r="M1402" s="25"/>
      <c r="N1402" s="26"/>
      <c r="O1402" s="25"/>
      <c r="P1402" s="25"/>
      <c r="Q1402" s="25"/>
      <c r="R1402"/>
      <c r="S1402" s="30"/>
    </row>
    <row r="1403" spans="2:19" s="27" customFormat="1" x14ac:dyDescent="0.45">
      <c r="B1403"/>
      <c r="C1403"/>
      <c r="D1403"/>
      <c r="E1403"/>
      <c r="F1403"/>
      <c r="G1403"/>
      <c r="H1403" s="2"/>
      <c r="I1403" s="2"/>
      <c r="J1403" s="2"/>
      <c r="K1403" s="2"/>
      <c r="L1403" s="25"/>
      <c r="M1403" s="25"/>
      <c r="N1403" s="26"/>
      <c r="O1403" s="25"/>
      <c r="P1403" s="25"/>
      <c r="Q1403" s="25"/>
      <c r="R1403"/>
      <c r="S1403" s="30"/>
    </row>
    <row r="1404" spans="2:19" s="27" customFormat="1" x14ac:dyDescent="0.45">
      <c r="B1404"/>
      <c r="C1404"/>
      <c r="D1404"/>
      <c r="E1404"/>
      <c r="F1404"/>
      <c r="G1404"/>
      <c r="H1404" s="2"/>
      <c r="I1404" s="2"/>
      <c r="J1404" s="2"/>
      <c r="K1404" s="2"/>
      <c r="L1404" s="25"/>
      <c r="M1404" s="25"/>
      <c r="N1404" s="26"/>
      <c r="O1404" s="25"/>
      <c r="P1404" s="25"/>
      <c r="Q1404" s="25"/>
      <c r="R1404"/>
      <c r="S1404" s="30"/>
    </row>
    <row r="1405" spans="2:19" s="27" customFormat="1" x14ac:dyDescent="0.45">
      <c r="B1405"/>
      <c r="C1405"/>
      <c r="D1405"/>
      <c r="E1405"/>
      <c r="F1405"/>
      <c r="G1405"/>
      <c r="H1405" s="2"/>
      <c r="I1405" s="2"/>
      <c r="J1405" s="2"/>
      <c r="K1405" s="2"/>
      <c r="L1405" s="25"/>
      <c r="M1405" s="25"/>
      <c r="N1405" s="26"/>
      <c r="O1405" s="25"/>
      <c r="P1405" s="25"/>
      <c r="Q1405" s="25"/>
      <c r="R1405"/>
      <c r="S1405" s="30"/>
    </row>
    <row r="1406" spans="2:19" s="27" customFormat="1" x14ac:dyDescent="0.45">
      <c r="B1406"/>
      <c r="C1406"/>
      <c r="D1406"/>
      <c r="E1406"/>
      <c r="F1406"/>
      <c r="G1406"/>
      <c r="H1406" s="2"/>
      <c r="I1406" s="2"/>
      <c r="J1406" s="2"/>
      <c r="K1406" s="2"/>
      <c r="L1406" s="25"/>
      <c r="M1406" s="25"/>
      <c r="N1406" s="26"/>
      <c r="O1406" s="25"/>
      <c r="P1406" s="25"/>
      <c r="Q1406" s="25"/>
      <c r="R1406"/>
      <c r="S1406" s="30"/>
    </row>
    <row r="1407" spans="2:19" s="27" customFormat="1" x14ac:dyDescent="0.45">
      <c r="B1407"/>
      <c r="C1407"/>
      <c r="D1407"/>
      <c r="E1407"/>
      <c r="F1407"/>
      <c r="G1407"/>
      <c r="H1407" s="2"/>
      <c r="I1407" s="2"/>
      <c r="J1407" s="2"/>
      <c r="K1407" s="2"/>
      <c r="L1407" s="25"/>
      <c r="M1407" s="25"/>
      <c r="N1407" s="26"/>
      <c r="O1407" s="25"/>
      <c r="P1407" s="25"/>
      <c r="Q1407" s="25"/>
      <c r="R1407"/>
      <c r="S1407" s="30"/>
    </row>
    <row r="1408" spans="2:19" s="27" customFormat="1" x14ac:dyDescent="0.45">
      <c r="B1408"/>
      <c r="C1408"/>
      <c r="D1408"/>
      <c r="E1408"/>
      <c r="F1408"/>
      <c r="G1408"/>
      <c r="H1408" s="2"/>
      <c r="I1408" s="2"/>
      <c r="J1408" s="2"/>
      <c r="K1408" s="2"/>
      <c r="L1408" s="25"/>
      <c r="M1408" s="25"/>
      <c r="N1408" s="26"/>
      <c r="O1408" s="25"/>
      <c r="P1408" s="25"/>
      <c r="Q1408" s="25"/>
      <c r="R1408"/>
      <c r="S1408" s="30"/>
    </row>
    <row r="1409" spans="2:19" s="27" customFormat="1" x14ac:dyDescent="0.45">
      <c r="B1409"/>
      <c r="C1409"/>
      <c r="D1409"/>
      <c r="E1409"/>
      <c r="F1409"/>
      <c r="G1409"/>
      <c r="H1409" s="2"/>
      <c r="I1409" s="2"/>
      <c r="J1409" s="2"/>
      <c r="K1409" s="2"/>
      <c r="L1409" s="25"/>
      <c r="M1409" s="25"/>
      <c r="N1409" s="26"/>
      <c r="O1409" s="25"/>
      <c r="P1409" s="25"/>
      <c r="Q1409" s="25"/>
      <c r="R1409"/>
      <c r="S1409" s="30"/>
    </row>
    <row r="1410" spans="2:19" s="27" customFormat="1" x14ac:dyDescent="0.45">
      <c r="B1410"/>
      <c r="C1410"/>
      <c r="D1410"/>
      <c r="E1410"/>
      <c r="F1410"/>
      <c r="G1410"/>
      <c r="H1410" s="2"/>
      <c r="I1410" s="2"/>
      <c r="J1410" s="2"/>
      <c r="K1410" s="2"/>
      <c r="L1410" s="25"/>
      <c r="M1410" s="25"/>
      <c r="N1410" s="26"/>
      <c r="O1410" s="25"/>
      <c r="P1410" s="25"/>
      <c r="Q1410" s="25"/>
      <c r="R1410"/>
      <c r="S1410" s="30"/>
    </row>
    <row r="1411" spans="2:19" s="27" customFormat="1" x14ac:dyDescent="0.45">
      <c r="B1411"/>
      <c r="C1411"/>
      <c r="D1411"/>
      <c r="E1411"/>
      <c r="F1411"/>
      <c r="G1411"/>
      <c r="H1411" s="2"/>
      <c r="I1411" s="2"/>
      <c r="J1411" s="2"/>
      <c r="K1411" s="2"/>
      <c r="L1411" s="25"/>
      <c r="M1411" s="25"/>
      <c r="N1411" s="26"/>
      <c r="O1411" s="25"/>
      <c r="P1411" s="25"/>
      <c r="Q1411" s="25"/>
      <c r="R1411"/>
      <c r="S1411" s="30"/>
    </row>
    <row r="1412" spans="2:19" s="27" customFormat="1" x14ac:dyDescent="0.45">
      <c r="B1412"/>
      <c r="C1412"/>
      <c r="D1412"/>
      <c r="E1412"/>
      <c r="F1412"/>
      <c r="G1412"/>
      <c r="H1412" s="2"/>
      <c r="I1412" s="2"/>
      <c r="J1412" s="2"/>
      <c r="K1412" s="2"/>
      <c r="L1412" s="25"/>
      <c r="M1412" s="25"/>
      <c r="N1412" s="26"/>
      <c r="O1412" s="25"/>
      <c r="P1412" s="25"/>
      <c r="Q1412" s="25"/>
      <c r="R1412"/>
      <c r="S1412" s="30"/>
    </row>
    <row r="1413" spans="2:19" s="27" customFormat="1" x14ac:dyDescent="0.45">
      <c r="B1413"/>
      <c r="C1413"/>
      <c r="D1413"/>
      <c r="E1413"/>
      <c r="F1413"/>
      <c r="G1413"/>
      <c r="H1413" s="2"/>
      <c r="I1413" s="2"/>
      <c r="J1413" s="2"/>
      <c r="K1413" s="2"/>
      <c r="L1413" s="25"/>
      <c r="M1413" s="25"/>
      <c r="N1413" s="26"/>
      <c r="O1413" s="25"/>
      <c r="P1413" s="25"/>
      <c r="Q1413" s="25"/>
      <c r="R1413"/>
      <c r="S1413" s="30"/>
    </row>
    <row r="1414" spans="2:19" s="27" customFormat="1" x14ac:dyDescent="0.45">
      <c r="B1414"/>
      <c r="C1414"/>
      <c r="D1414"/>
      <c r="E1414"/>
      <c r="F1414"/>
      <c r="G1414"/>
      <c r="H1414" s="2"/>
      <c r="I1414" s="2"/>
      <c r="J1414" s="2"/>
      <c r="K1414" s="2"/>
      <c r="L1414" s="25"/>
      <c r="M1414" s="25"/>
      <c r="N1414" s="26"/>
      <c r="O1414" s="25"/>
      <c r="P1414" s="25"/>
      <c r="Q1414" s="25"/>
      <c r="R1414"/>
      <c r="S1414" s="30"/>
    </row>
    <row r="1415" spans="2:19" s="27" customFormat="1" x14ac:dyDescent="0.45">
      <c r="B1415"/>
      <c r="C1415"/>
      <c r="D1415"/>
      <c r="E1415"/>
      <c r="F1415"/>
      <c r="G1415"/>
      <c r="H1415" s="2"/>
      <c r="I1415" s="2"/>
      <c r="J1415" s="2"/>
      <c r="K1415" s="2"/>
      <c r="L1415" s="25"/>
      <c r="M1415" s="25"/>
      <c r="N1415" s="26"/>
      <c r="O1415" s="25"/>
      <c r="P1415" s="25"/>
      <c r="Q1415" s="25"/>
      <c r="R1415"/>
      <c r="S1415" s="30"/>
    </row>
    <row r="1416" spans="2:19" s="27" customFormat="1" x14ac:dyDescent="0.45">
      <c r="B1416"/>
      <c r="C1416"/>
      <c r="D1416"/>
      <c r="E1416"/>
      <c r="F1416"/>
      <c r="G1416"/>
      <c r="H1416" s="2"/>
      <c r="I1416" s="2"/>
      <c r="J1416" s="2"/>
      <c r="K1416" s="2"/>
      <c r="L1416" s="25"/>
      <c r="M1416" s="25"/>
      <c r="N1416" s="26"/>
      <c r="O1416" s="25"/>
      <c r="P1416" s="25"/>
      <c r="Q1416" s="25"/>
      <c r="R1416"/>
      <c r="S1416" s="30"/>
    </row>
    <row r="1417" spans="2:19" s="27" customFormat="1" x14ac:dyDescent="0.45">
      <c r="B1417"/>
      <c r="C1417"/>
      <c r="D1417"/>
      <c r="E1417"/>
      <c r="F1417"/>
      <c r="G1417"/>
      <c r="H1417" s="2"/>
      <c r="I1417" s="2"/>
      <c r="J1417" s="2"/>
      <c r="K1417" s="2"/>
      <c r="L1417" s="25"/>
      <c r="M1417" s="25"/>
      <c r="N1417" s="26"/>
      <c r="O1417" s="25"/>
      <c r="P1417" s="25"/>
      <c r="Q1417" s="25"/>
      <c r="R1417"/>
      <c r="S1417" s="30"/>
    </row>
    <row r="1418" spans="2:19" s="27" customFormat="1" x14ac:dyDescent="0.45">
      <c r="B1418"/>
      <c r="C1418"/>
      <c r="D1418"/>
      <c r="E1418"/>
      <c r="F1418"/>
      <c r="G1418"/>
      <c r="H1418" s="2"/>
      <c r="I1418" s="2"/>
      <c r="J1418" s="2"/>
      <c r="K1418" s="2"/>
      <c r="L1418" s="25"/>
      <c r="M1418" s="25"/>
      <c r="N1418" s="26"/>
      <c r="O1418" s="25"/>
      <c r="P1418" s="25"/>
      <c r="Q1418" s="25"/>
      <c r="R1418"/>
      <c r="S1418" s="30"/>
    </row>
    <row r="1419" spans="2:19" s="27" customFormat="1" x14ac:dyDescent="0.45">
      <c r="B1419"/>
      <c r="C1419"/>
      <c r="D1419"/>
      <c r="E1419"/>
      <c r="F1419"/>
      <c r="G1419"/>
      <c r="H1419" s="2"/>
      <c r="I1419" s="2"/>
      <c r="J1419" s="2"/>
      <c r="K1419" s="2"/>
      <c r="L1419" s="25"/>
      <c r="M1419" s="25"/>
      <c r="N1419" s="26"/>
      <c r="O1419" s="25"/>
      <c r="P1419" s="25"/>
      <c r="Q1419" s="25"/>
      <c r="R1419"/>
      <c r="S1419" s="30"/>
    </row>
    <row r="1420" spans="2:19" s="27" customFormat="1" x14ac:dyDescent="0.45">
      <c r="B1420"/>
      <c r="C1420"/>
      <c r="D1420"/>
      <c r="E1420"/>
      <c r="F1420"/>
      <c r="G1420"/>
      <c r="H1420" s="2"/>
      <c r="I1420" s="2"/>
      <c r="J1420" s="2"/>
      <c r="K1420" s="2"/>
      <c r="L1420" s="25"/>
      <c r="M1420" s="25"/>
      <c r="N1420" s="26"/>
      <c r="O1420" s="25"/>
      <c r="P1420" s="25"/>
      <c r="Q1420" s="25"/>
      <c r="R1420"/>
      <c r="S1420" s="30"/>
    </row>
    <row r="1421" spans="2:19" s="27" customFormat="1" x14ac:dyDescent="0.45">
      <c r="B1421"/>
      <c r="C1421"/>
      <c r="D1421"/>
      <c r="E1421"/>
      <c r="F1421"/>
      <c r="G1421"/>
      <c r="H1421" s="2"/>
      <c r="I1421" s="2"/>
      <c r="J1421" s="2"/>
      <c r="K1421" s="2"/>
      <c r="L1421" s="25"/>
      <c r="M1421" s="25"/>
      <c r="N1421" s="26"/>
      <c r="O1421" s="25"/>
      <c r="P1421" s="25"/>
      <c r="Q1421" s="25"/>
      <c r="R1421"/>
      <c r="S1421" s="30"/>
    </row>
    <row r="1422" spans="2:19" s="27" customFormat="1" x14ac:dyDescent="0.45">
      <c r="B1422"/>
      <c r="C1422"/>
      <c r="D1422"/>
      <c r="E1422"/>
      <c r="F1422"/>
      <c r="G1422"/>
      <c r="H1422" s="2"/>
      <c r="I1422" s="2"/>
      <c r="J1422" s="2"/>
      <c r="K1422" s="2"/>
      <c r="L1422" s="25"/>
      <c r="M1422" s="25"/>
      <c r="N1422" s="26"/>
      <c r="O1422" s="25"/>
      <c r="P1422" s="25"/>
      <c r="Q1422" s="25"/>
      <c r="R1422"/>
      <c r="S1422" s="30"/>
    </row>
    <row r="1423" spans="2:19" s="27" customFormat="1" x14ac:dyDescent="0.45">
      <c r="B1423"/>
      <c r="C1423"/>
      <c r="D1423"/>
      <c r="E1423"/>
      <c r="F1423"/>
      <c r="G1423"/>
      <c r="H1423" s="2"/>
      <c r="I1423" s="2"/>
      <c r="J1423" s="2"/>
      <c r="K1423" s="2"/>
      <c r="L1423" s="25"/>
      <c r="M1423" s="25"/>
      <c r="N1423" s="26"/>
      <c r="O1423" s="25"/>
      <c r="P1423" s="25"/>
      <c r="Q1423" s="25"/>
      <c r="R1423"/>
      <c r="S1423" s="30"/>
    </row>
    <row r="1424" spans="2:19" s="27" customFormat="1" x14ac:dyDescent="0.45">
      <c r="B1424"/>
      <c r="C1424"/>
      <c r="D1424"/>
      <c r="E1424"/>
      <c r="F1424"/>
      <c r="G1424"/>
      <c r="H1424" s="2"/>
      <c r="I1424" s="2"/>
      <c r="J1424" s="2"/>
      <c r="K1424" s="2"/>
      <c r="L1424" s="25"/>
      <c r="M1424" s="25"/>
      <c r="N1424" s="26"/>
      <c r="O1424" s="25"/>
      <c r="P1424" s="25"/>
      <c r="Q1424" s="25"/>
      <c r="R1424"/>
      <c r="S1424" s="30"/>
    </row>
    <row r="1425" spans="2:19" s="27" customFormat="1" x14ac:dyDescent="0.45">
      <c r="B1425"/>
      <c r="C1425"/>
      <c r="D1425"/>
      <c r="E1425"/>
      <c r="F1425"/>
      <c r="G1425"/>
      <c r="H1425" s="2"/>
      <c r="I1425" s="2"/>
      <c r="J1425" s="2"/>
      <c r="K1425" s="2"/>
      <c r="L1425" s="25"/>
      <c r="M1425" s="25"/>
      <c r="N1425" s="26"/>
      <c r="O1425" s="25"/>
      <c r="P1425" s="25"/>
      <c r="Q1425" s="25"/>
      <c r="R1425"/>
      <c r="S1425" s="30"/>
    </row>
    <row r="1426" spans="2:19" s="27" customFormat="1" x14ac:dyDescent="0.45">
      <c r="B1426"/>
      <c r="C1426"/>
      <c r="D1426"/>
      <c r="E1426"/>
      <c r="F1426"/>
      <c r="G1426"/>
      <c r="H1426" s="2"/>
      <c r="I1426" s="2"/>
      <c r="J1426" s="2"/>
      <c r="K1426" s="2"/>
      <c r="L1426" s="25"/>
      <c r="M1426" s="25"/>
      <c r="N1426" s="26"/>
      <c r="O1426" s="25"/>
      <c r="P1426" s="25"/>
      <c r="Q1426" s="25"/>
      <c r="R1426"/>
      <c r="S1426" s="30"/>
    </row>
    <row r="1427" spans="2:19" s="27" customFormat="1" x14ac:dyDescent="0.45">
      <c r="B1427"/>
      <c r="C1427"/>
      <c r="D1427"/>
      <c r="E1427"/>
      <c r="F1427"/>
      <c r="G1427"/>
      <c r="H1427" s="2"/>
      <c r="I1427" s="2"/>
      <c r="J1427" s="2"/>
      <c r="K1427" s="2"/>
      <c r="L1427" s="25"/>
      <c r="M1427" s="25"/>
      <c r="N1427" s="26"/>
      <c r="O1427" s="25"/>
      <c r="P1427" s="25"/>
      <c r="Q1427" s="25"/>
      <c r="R1427"/>
      <c r="S1427" s="30"/>
    </row>
    <row r="1428" spans="2:19" s="27" customFormat="1" x14ac:dyDescent="0.45">
      <c r="B1428"/>
      <c r="C1428"/>
      <c r="D1428"/>
      <c r="E1428"/>
      <c r="F1428"/>
      <c r="G1428"/>
      <c r="H1428" s="2"/>
      <c r="I1428" s="2"/>
      <c r="J1428" s="2"/>
      <c r="K1428" s="2"/>
      <c r="L1428" s="25"/>
      <c r="M1428" s="25"/>
      <c r="N1428" s="26"/>
      <c r="O1428" s="25"/>
      <c r="P1428" s="25"/>
      <c r="Q1428" s="25"/>
      <c r="R1428"/>
      <c r="S1428" s="30"/>
    </row>
    <row r="1429" spans="2:19" s="27" customFormat="1" x14ac:dyDescent="0.45">
      <c r="B1429"/>
      <c r="C1429"/>
      <c r="D1429"/>
      <c r="E1429"/>
      <c r="F1429"/>
      <c r="G1429"/>
      <c r="H1429" s="2"/>
      <c r="I1429" s="2"/>
      <c r="J1429" s="2"/>
      <c r="K1429" s="2"/>
      <c r="L1429" s="25"/>
      <c r="M1429" s="25"/>
      <c r="N1429" s="26"/>
      <c r="O1429" s="25"/>
      <c r="P1429" s="25"/>
      <c r="Q1429" s="25"/>
      <c r="R1429"/>
      <c r="S1429" s="30"/>
    </row>
    <row r="1430" spans="2:19" s="27" customFormat="1" x14ac:dyDescent="0.45">
      <c r="B1430"/>
      <c r="C1430"/>
      <c r="D1430"/>
      <c r="E1430"/>
      <c r="F1430"/>
      <c r="G1430"/>
      <c r="H1430" s="2"/>
      <c r="I1430" s="2"/>
      <c r="J1430" s="2"/>
      <c r="K1430" s="2"/>
      <c r="L1430" s="25"/>
      <c r="M1430" s="25"/>
      <c r="N1430" s="26"/>
      <c r="O1430" s="25"/>
      <c r="P1430" s="25"/>
      <c r="Q1430" s="25"/>
      <c r="R1430"/>
      <c r="S1430" s="30"/>
    </row>
    <row r="1431" spans="2:19" s="27" customFormat="1" x14ac:dyDescent="0.45">
      <c r="B1431"/>
      <c r="C1431"/>
      <c r="D1431"/>
      <c r="E1431"/>
      <c r="F1431"/>
      <c r="G1431"/>
      <c r="H1431" s="2"/>
      <c r="I1431" s="2"/>
      <c r="J1431" s="2"/>
      <c r="K1431" s="2"/>
      <c r="L1431" s="25"/>
      <c r="M1431" s="25"/>
      <c r="N1431" s="26"/>
      <c r="O1431" s="25"/>
      <c r="P1431" s="25"/>
      <c r="Q1431" s="25"/>
      <c r="R1431"/>
      <c r="S1431" s="30"/>
    </row>
    <row r="1432" spans="2:19" s="27" customFormat="1" x14ac:dyDescent="0.45">
      <c r="B1432"/>
      <c r="C1432"/>
      <c r="D1432"/>
      <c r="E1432"/>
      <c r="F1432"/>
      <c r="G1432"/>
      <c r="H1432" s="2"/>
      <c r="I1432" s="2"/>
      <c r="J1432" s="2"/>
      <c r="K1432" s="2"/>
      <c r="L1432" s="25"/>
      <c r="M1432" s="25"/>
      <c r="N1432" s="26"/>
      <c r="O1432" s="25"/>
      <c r="P1432" s="25"/>
      <c r="Q1432" s="25"/>
      <c r="R1432"/>
      <c r="S1432" s="30"/>
    </row>
    <row r="1433" spans="2:19" s="27" customFormat="1" x14ac:dyDescent="0.45">
      <c r="B1433"/>
      <c r="C1433"/>
      <c r="D1433"/>
      <c r="E1433"/>
      <c r="F1433"/>
      <c r="G1433"/>
      <c r="H1433" s="2"/>
      <c r="I1433" s="2"/>
      <c r="J1433" s="2"/>
      <c r="K1433" s="2"/>
      <c r="L1433" s="25"/>
      <c r="M1433" s="25"/>
      <c r="N1433" s="26"/>
      <c r="O1433" s="25"/>
      <c r="P1433" s="25"/>
      <c r="Q1433" s="25"/>
      <c r="R1433"/>
      <c r="S1433" s="30"/>
    </row>
    <row r="1434" spans="2:19" s="27" customFormat="1" x14ac:dyDescent="0.45">
      <c r="B1434"/>
      <c r="C1434"/>
      <c r="D1434"/>
      <c r="E1434"/>
      <c r="F1434"/>
      <c r="G1434"/>
      <c r="H1434" s="2"/>
      <c r="I1434" s="2"/>
      <c r="J1434" s="2"/>
      <c r="K1434" s="2"/>
      <c r="L1434" s="25"/>
      <c r="M1434" s="25"/>
      <c r="N1434" s="26"/>
      <c r="O1434" s="25"/>
      <c r="P1434" s="25"/>
      <c r="Q1434" s="25"/>
      <c r="R1434"/>
      <c r="S1434" s="30"/>
    </row>
    <row r="1435" spans="2:19" s="27" customFormat="1" x14ac:dyDescent="0.45">
      <c r="B1435"/>
      <c r="C1435"/>
      <c r="D1435"/>
      <c r="E1435"/>
      <c r="F1435"/>
      <c r="G1435"/>
      <c r="H1435" s="2"/>
      <c r="I1435" s="2"/>
      <c r="J1435" s="2"/>
      <c r="K1435" s="2"/>
      <c r="L1435" s="25"/>
      <c r="M1435" s="25"/>
      <c r="N1435" s="26"/>
      <c r="O1435" s="25"/>
      <c r="P1435" s="25"/>
      <c r="Q1435" s="25"/>
      <c r="R1435"/>
      <c r="S1435" s="30"/>
    </row>
    <row r="1436" spans="2:19" s="27" customFormat="1" x14ac:dyDescent="0.45">
      <c r="B1436"/>
      <c r="C1436"/>
      <c r="D1436"/>
      <c r="E1436"/>
      <c r="F1436"/>
      <c r="G1436"/>
      <c r="H1436" s="2"/>
      <c r="I1436" s="2"/>
      <c r="J1436" s="2"/>
      <c r="K1436" s="2"/>
      <c r="L1436" s="25"/>
      <c r="M1436" s="25"/>
      <c r="N1436" s="26"/>
      <c r="O1436" s="25"/>
      <c r="P1436" s="25"/>
      <c r="Q1436" s="25"/>
      <c r="R1436"/>
      <c r="S1436" s="30"/>
    </row>
    <row r="1437" spans="2:19" s="27" customFormat="1" x14ac:dyDescent="0.45">
      <c r="B1437"/>
      <c r="C1437"/>
      <c r="D1437"/>
      <c r="E1437"/>
      <c r="F1437"/>
      <c r="G1437"/>
      <c r="H1437" s="2"/>
      <c r="I1437" s="2"/>
      <c r="J1437" s="2"/>
      <c r="K1437" s="2"/>
      <c r="L1437" s="25"/>
      <c r="M1437" s="25"/>
      <c r="N1437" s="26"/>
      <c r="O1437" s="25"/>
      <c r="P1437" s="25"/>
      <c r="Q1437" s="25"/>
      <c r="R1437"/>
      <c r="S1437" s="30"/>
    </row>
    <row r="1438" spans="2:19" s="27" customFormat="1" x14ac:dyDescent="0.45">
      <c r="B1438"/>
      <c r="C1438"/>
      <c r="D1438"/>
      <c r="E1438"/>
      <c r="F1438"/>
      <c r="G1438"/>
      <c r="H1438" s="2"/>
      <c r="I1438" s="2"/>
      <c r="J1438" s="2"/>
      <c r="K1438" s="2"/>
      <c r="L1438" s="25"/>
      <c r="M1438" s="25"/>
      <c r="N1438" s="26"/>
      <c r="O1438" s="25"/>
      <c r="P1438" s="25"/>
      <c r="Q1438" s="25"/>
      <c r="R1438"/>
      <c r="S1438" s="30"/>
    </row>
    <row r="1439" spans="2:19" s="27" customFormat="1" x14ac:dyDescent="0.45">
      <c r="B1439"/>
      <c r="C1439"/>
      <c r="D1439"/>
      <c r="E1439"/>
      <c r="F1439"/>
      <c r="G1439"/>
      <c r="H1439" s="2"/>
      <c r="I1439" s="2"/>
      <c r="J1439" s="2"/>
      <c r="K1439" s="2"/>
      <c r="L1439" s="25"/>
      <c r="M1439" s="25"/>
      <c r="N1439" s="26"/>
      <c r="O1439" s="25"/>
      <c r="P1439" s="25"/>
      <c r="Q1439" s="25"/>
      <c r="R1439"/>
      <c r="S1439" s="30"/>
    </row>
    <row r="1440" spans="2:19" s="27" customFormat="1" x14ac:dyDescent="0.45">
      <c r="B1440"/>
      <c r="C1440"/>
      <c r="D1440"/>
      <c r="E1440"/>
      <c r="F1440"/>
      <c r="G1440"/>
      <c r="H1440" s="2"/>
      <c r="I1440" s="2"/>
      <c r="J1440" s="2"/>
      <c r="K1440" s="2"/>
      <c r="L1440" s="25"/>
      <c r="M1440" s="25"/>
      <c r="N1440" s="26"/>
      <c r="O1440" s="25"/>
      <c r="P1440" s="25"/>
      <c r="Q1440" s="25"/>
      <c r="R1440"/>
      <c r="S1440" s="30"/>
    </row>
    <row r="1441" spans="2:19" s="27" customFormat="1" x14ac:dyDescent="0.45">
      <c r="B1441"/>
      <c r="C1441"/>
      <c r="D1441"/>
      <c r="E1441"/>
      <c r="F1441"/>
      <c r="G1441"/>
      <c r="H1441" s="2"/>
      <c r="I1441" s="2"/>
      <c r="J1441" s="2"/>
      <c r="K1441" s="2"/>
      <c r="L1441" s="25"/>
      <c r="M1441" s="25"/>
      <c r="N1441" s="26"/>
      <c r="O1441" s="25"/>
      <c r="P1441" s="25"/>
      <c r="Q1441" s="25"/>
      <c r="R1441"/>
      <c r="S1441" s="30"/>
    </row>
    <row r="1442" spans="2:19" s="27" customFormat="1" x14ac:dyDescent="0.45">
      <c r="B1442"/>
      <c r="C1442"/>
      <c r="D1442"/>
      <c r="E1442"/>
      <c r="F1442"/>
      <c r="G1442"/>
      <c r="H1442" s="2"/>
      <c r="I1442" s="2"/>
      <c r="J1442" s="2"/>
      <c r="K1442" s="2"/>
      <c r="L1442" s="25"/>
      <c r="M1442" s="25"/>
      <c r="N1442" s="26"/>
      <c r="O1442" s="25"/>
      <c r="P1442" s="25"/>
      <c r="Q1442" s="25"/>
      <c r="R1442"/>
      <c r="S1442" s="30"/>
    </row>
    <row r="1443" spans="2:19" s="27" customFormat="1" x14ac:dyDescent="0.45">
      <c r="B1443"/>
      <c r="C1443"/>
      <c r="D1443"/>
      <c r="E1443"/>
      <c r="F1443"/>
      <c r="G1443"/>
      <c r="H1443" s="2"/>
      <c r="I1443" s="2"/>
      <c r="J1443" s="2"/>
      <c r="K1443" s="2"/>
      <c r="L1443" s="25"/>
      <c r="M1443" s="25"/>
      <c r="N1443" s="26"/>
      <c r="O1443" s="25"/>
      <c r="P1443" s="25"/>
      <c r="Q1443" s="25"/>
      <c r="R1443"/>
      <c r="S1443" s="30"/>
    </row>
    <row r="1444" spans="2:19" s="27" customFormat="1" x14ac:dyDescent="0.45">
      <c r="B1444"/>
      <c r="C1444"/>
      <c r="D1444"/>
      <c r="E1444"/>
      <c r="F1444"/>
      <c r="G1444"/>
      <c r="H1444" s="2"/>
      <c r="I1444" s="2"/>
      <c r="J1444" s="2"/>
      <c r="K1444" s="2"/>
      <c r="L1444" s="25"/>
      <c r="M1444" s="25"/>
      <c r="N1444" s="26"/>
      <c r="O1444" s="25"/>
      <c r="P1444" s="25"/>
      <c r="Q1444" s="25"/>
      <c r="R1444"/>
      <c r="S1444" s="30"/>
    </row>
    <row r="1445" spans="2:19" s="27" customFormat="1" x14ac:dyDescent="0.45">
      <c r="B1445"/>
      <c r="C1445"/>
      <c r="D1445"/>
      <c r="E1445"/>
      <c r="F1445"/>
      <c r="G1445"/>
      <c r="H1445" s="2"/>
      <c r="I1445" s="2"/>
      <c r="J1445" s="2"/>
      <c r="K1445" s="2"/>
      <c r="L1445" s="25"/>
      <c r="M1445" s="25"/>
      <c r="N1445" s="26"/>
      <c r="O1445" s="25"/>
      <c r="P1445" s="25"/>
      <c r="Q1445" s="25"/>
      <c r="R1445"/>
      <c r="S1445" s="30"/>
    </row>
    <row r="1446" spans="2:19" s="27" customFormat="1" x14ac:dyDescent="0.45">
      <c r="B1446"/>
      <c r="C1446"/>
      <c r="D1446"/>
      <c r="E1446"/>
      <c r="F1446"/>
      <c r="G1446"/>
      <c r="H1446" s="2"/>
      <c r="I1446" s="2"/>
      <c r="J1446" s="2"/>
      <c r="K1446" s="2"/>
      <c r="L1446" s="25"/>
      <c r="M1446" s="25"/>
      <c r="N1446" s="26"/>
      <c r="O1446" s="25"/>
      <c r="P1446" s="25"/>
      <c r="Q1446" s="25"/>
      <c r="R1446"/>
      <c r="S1446" s="30"/>
    </row>
    <row r="1447" spans="2:19" s="27" customFormat="1" x14ac:dyDescent="0.45">
      <c r="B1447"/>
      <c r="C1447"/>
      <c r="D1447"/>
      <c r="E1447"/>
      <c r="F1447"/>
      <c r="G1447"/>
      <c r="H1447" s="2"/>
      <c r="I1447" s="2"/>
      <c r="J1447" s="2"/>
      <c r="K1447" s="2"/>
      <c r="L1447" s="25"/>
      <c r="M1447" s="25"/>
      <c r="N1447" s="26"/>
      <c r="O1447" s="25"/>
      <c r="P1447" s="25"/>
      <c r="Q1447" s="25"/>
      <c r="R1447"/>
      <c r="S1447" s="30"/>
    </row>
    <row r="1448" spans="2:19" s="27" customFormat="1" x14ac:dyDescent="0.45">
      <c r="B1448"/>
      <c r="C1448"/>
      <c r="D1448"/>
      <c r="E1448"/>
      <c r="F1448"/>
      <c r="G1448"/>
      <c r="H1448" s="2"/>
      <c r="I1448" s="2"/>
      <c r="J1448" s="2"/>
      <c r="K1448" s="2"/>
      <c r="L1448" s="25"/>
      <c r="M1448" s="25"/>
      <c r="N1448" s="26"/>
      <c r="O1448" s="25"/>
      <c r="P1448" s="25"/>
      <c r="Q1448" s="25"/>
      <c r="R1448"/>
      <c r="S1448" s="30"/>
    </row>
    <row r="1449" spans="2:19" s="27" customFormat="1" x14ac:dyDescent="0.45">
      <c r="B1449"/>
      <c r="C1449"/>
      <c r="D1449"/>
      <c r="E1449"/>
      <c r="F1449"/>
      <c r="G1449"/>
      <c r="H1449" s="2"/>
      <c r="I1449" s="2"/>
      <c r="J1449" s="2"/>
      <c r="K1449" s="2"/>
      <c r="L1449" s="25"/>
      <c r="M1449" s="25"/>
      <c r="N1449" s="26"/>
      <c r="O1449" s="25"/>
      <c r="P1449" s="25"/>
      <c r="Q1449" s="25"/>
      <c r="R1449"/>
      <c r="S1449" s="30"/>
    </row>
    <row r="1450" spans="2:19" s="27" customFormat="1" x14ac:dyDescent="0.45">
      <c r="B1450"/>
      <c r="C1450"/>
      <c r="D1450"/>
      <c r="E1450"/>
      <c r="F1450"/>
      <c r="G1450"/>
      <c r="H1450" s="2"/>
      <c r="I1450" s="2"/>
      <c r="J1450" s="2"/>
      <c r="K1450" s="2"/>
      <c r="L1450" s="25"/>
      <c r="M1450" s="25"/>
      <c r="N1450" s="26"/>
      <c r="O1450" s="25"/>
      <c r="P1450" s="25"/>
      <c r="Q1450" s="25"/>
      <c r="R1450"/>
      <c r="S1450" s="30"/>
    </row>
    <row r="1451" spans="2:19" s="27" customFormat="1" x14ac:dyDescent="0.45">
      <c r="B1451"/>
      <c r="C1451"/>
      <c r="D1451"/>
      <c r="E1451"/>
      <c r="F1451"/>
      <c r="G1451"/>
      <c r="H1451" s="2"/>
      <c r="I1451" s="2"/>
      <c r="J1451" s="2"/>
      <c r="K1451" s="2"/>
      <c r="L1451" s="25"/>
      <c r="M1451" s="25"/>
      <c r="N1451" s="26"/>
      <c r="O1451" s="25"/>
      <c r="P1451" s="25"/>
      <c r="Q1451" s="25"/>
      <c r="R1451"/>
      <c r="S1451" s="30"/>
    </row>
    <row r="1452" spans="2:19" s="27" customFormat="1" x14ac:dyDescent="0.45">
      <c r="B1452"/>
      <c r="C1452"/>
      <c r="D1452"/>
      <c r="E1452"/>
      <c r="F1452"/>
      <c r="G1452"/>
      <c r="H1452" s="2"/>
      <c r="I1452" s="2"/>
      <c r="J1452" s="2"/>
      <c r="K1452" s="2"/>
      <c r="L1452" s="25"/>
      <c r="M1452" s="25"/>
      <c r="N1452" s="26"/>
      <c r="O1452" s="25"/>
      <c r="P1452" s="25"/>
      <c r="Q1452" s="25"/>
      <c r="R1452"/>
      <c r="S1452" s="30"/>
    </row>
    <row r="1453" spans="2:19" s="27" customFormat="1" x14ac:dyDescent="0.45">
      <c r="B1453"/>
      <c r="C1453"/>
      <c r="D1453"/>
      <c r="E1453"/>
      <c r="F1453"/>
      <c r="G1453"/>
      <c r="H1453" s="2"/>
      <c r="I1453" s="2"/>
      <c r="J1453" s="2"/>
      <c r="K1453" s="2"/>
      <c r="L1453" s="25"/>
      <c r="M1453" s="25"/>
      <c r="N1453" s="26"/>
      <c r="O1453" s="25"/>
      <c r="P1453" s="25"/>
      <c r="Q1453" s="25"/>
      <c r="R1453"/>
      <c r="S1453" s="30"/>
    </row>
    <row r="1454" spans="2:19" s="27" customFormat="1" x14ac:dyDescent="0.45">
      <c r="B1454"/>
      <c r="C1454"/>
      <c r="D1454"/>
      <c r="E1454"/>
      <c r="F1454"/>
      <c r="G1454"/>
      <c r="H1454" s="2"/>
      <c r="I1454" s="2"/>
      <c r="J1454" s="2"/>
      <c r="K1454" s="2"/>
      <c r="L1454" s="25"/>
      <c r="M1454" s="25"/>
      <c r="N1454" s="26"/>
      <c r="O1454" s="25"/>
      <c r="P1454" s="25"/>
      <c r="Q1454" s="25"/>
      <c r="R1454"/>
      <c r="S1454" s="30"/>
    </row>
    <row r="1455" spans="2:19" s="27" customFormat="1" x14ac:dyDescent="0.45">
      <c r="B1455"/>
      <c r="C1455"/>
      <c r="D1455"/>
      <c r="E1455"/>
      <c r="F1455"/>
      <c r="G1455"/>
      <c r="H1455" s="2"/>
      <c r="I1455" s="2"/>
      <c r="J1455" s="2"/>
      <c r="K1455" s="2"/>
      <c r="L1455" s="25"/>
      <c r="M1455" s="25"/>
      <c r="N1455" s="26"/>
      <c r="O1455" s="25"/>
      <c r="P1455" s="25"/>
      <c r="Q1455" s="25"/>
      <c r="R1455"/>
      <c r="S1455" s="30"/>
    </row>
    <row r="1456" spans="2:19" s="27" customFormat="1" x14ac:dyDescent="0.45">
      <c r="B1456"/>
      <c r="C1456"/>
      <c r="D1456"/>
      <c r="E1456"/>
      <c r="F1456"/>
      <c r="G1456"/>
      <c r="H1456" s="2"/>
      <c r="I1456" s="2"/>
      <c r="J1456" s="2"/>
      <c r="K1456" s="2"/>
      <c r="L1456" s="25"/>
      <c r="M1456" s="25"/>
      <c r="N1456" s="26"/>
      <c r="O1456" s="25"/>
      <c r="P1456" s="25"/>
      <c r="Q1456" s="25"/>
      <c r="R1456"/>
      <c r="S1456" s="30"/>
    </row>
    <row r="1457" spans="2:19" s="27" customFormat="1" x14ac:dyDescent="0.45">
      <c r="B1457"/>
      <c r="C1457"/>
      <c r="D1457"/>
      <c r="E1457"/>
      <c r="F1457"/>
      <c r="G1457"/>
      <c r="H1457" s="2"/>
      <c r="I1457" s="2"/>
      <c r="J1457" s="2"/>
      <c r="K1457" s="2"/>
      <c r="L1457" s="25"/>
      <c r="M1457" s="25"/>
      <c r="N1457" s="26"/>
      <c r="O1457" s="25"/>
      <c r="P1457" s="25"/>
      <c r="Q1457" s="25"/>
      <c r="R1457"/>
      <c r="S1457" s="30"/>
    </row>
    <row r="1458" spans="2:19" s="27" customFormat="1" x14ac:dyDescent="0.45">
      <c r="B1458"/>
      <c r="C1458"/>
      <c r="D1458"/>
      <c r="E1458"/>
      <c r="F1458"/>
      <c r="G1458"/>
      <c r="H1458" s="2"/>
      <c r="I1458" s="2"/>
      <c r="J1458" s="2"/>
      <c r="K1458" s="2"/>
      <c r="L1458" s="25"/>
      <c r="M1458" s="25"/>
      <c r="N1458" s="26"/>
      <c r="O1458" s="25"/>
      <c r="P1458" s="25"/>
      <c r="Q1458" s="25"/>
      <c r="R1458"/>
      <c r="S1458" s="30"/>
    </row>
    <row r="1459" spans="2:19" s="27" customFormat="1" x14ac:dyDescent="0.45">
      <c r="B1459"/>
      <c r="C1459"/>
      <c r="D1459"/>
      <c r="E1459"/>
      <c r="F1459"/>
      <c r="G1459"/>
      <c r="H1459" s="2"/>
      <c r="I1459" s="2"/>
      <c r="J1459" s="2"/>
      <c r="K1459" s="2"/>
      <c r="L1459" s="25"/>
      <c r="M1459" s="25"/>
      <c r="N1459" s="26"/>
      <c r="O1459" s="25"/>
      <c r="P1459" s="25"/>
      <c r="Q1459" s="25"/>
      <c r="R1459"/>
      <c r="S1459" s="30"/>
    </row>
    <row r="1460" spans="2:19" s="27" customFormat="1" x14ac:dyDescent="0.45">
      <c r="B1460"/>
      <c r="C1460"/>
      <c r="D1460"/>
      <c r="E1460"/>
      <c r="F1460"/>
      <c r="G1460"/>
      <c r="H1460" s="2"/>
      <c r="I1460" s="2"/>
      <c r="J1460" s="2"/>
      <c r="K1460" s="2"/>
      <c r="L1460" s="25"/>
      <c r="M1460" s="25"/>
      <c r="N1460" s="26"/>
      <c r="O1460" s="25"/>
      <c r="P1460" s="25"/>
      <c r="Q1460" s="25"/>
      <c r="R1460"/>
      <c r="S1460" s="30"/>
    </row>
    <row r="1461" spans="2:19" s="27" customFormat="1" x14ac:dyDescent="0.45">
      <c r="B1461"/>
      <c r="C1461"/>
      <c r="D1461"/>
      <c r="E1461"/>
      <c r="F1461"/>
      <c r="G1461"/>
      <c r="H1461" s="2"/>
      <c r="I1461" s="2"/>
      <c r="J1461" s="2"/>
      <c r="K1461" s="2"/>
      <c r="L1461" s="25"/>
      <c r="M1461" s="25"/>
      <c r="N1461" s="26"/>
      <c r="O1461" s="25"/>
      <c r="P1461" s="25"/>
      <c r="Q1461" s="25"/>
      <c r="R1461"/>
      <c r="S1461" s="30"/>
    </row>
    <row r="1462" spans="2:19" s="27" customFormat="1" x14ac:dyDescent="0.45">
      <c r="B1462"/>
      <c r="C1462"/>
      <c r="D1462"/>
      <c r="E1462"/>
      <c r="F1462"/>
      <c r="G1462"/>
      <c r="H1462" s="2"/>
      <c r="I1462" s="2"/>
      <c r="J1462" s="2"/>
      <c r="K1462" s="2"/>
      <c r="L1462" s="25"/>
      <c r="M1462" s="25"/>
      <c r="N1462" s="26"/>
      <c r="O1462" s="25"/>
      <c r="P1462" s="25"/>
      <c r="Q1462" s="25"/>
      <c r="R1462"/>
      <c r="S1462" s="30"/>
    </row>
    <row r="1463" spans="2:19" s="27" customFormat="1" x14ac:dyDescent="0.45">
      <c r="B1463"/>
      <c r="C1463"/>
      <c r="D1463"/>
      <c r="E1463"/>
      <c r="F1463"/>
      <c r="G1463"/>
      <c r="H1463" s="2"/>
      <c r="I1463" s="2"/>
      <c r="J1463" s="2"/>
      <c r="K1463" s="2"/>
      <c r="L1463" s="25"/>
      <c r="M1463" s="25"/>
      <c r="N1463" s="26"/>
      <c r="O1463" s="25"/>
      <c r="P1463" s="25"/>
      <c r="Q1463" s="25"/>
      <c r="R1463"/>
      <c r="S1463" s="30"/>
    </row>
    <row r="1464" spans="2:19" s="27" customFormat="1" x14ac:dyDescent="0.45">
      <c r="B1464"/>
      <c r="C1464"/>
      <c r="D1464"/>
      <c r="E1464"/>
      <c r="F1464"/>
      <c r="G1464"/>
      <c r="H1464" s="2"/>
      <c r="I1464" s="2"/>
      <c r="J1464" s="2"/>
      <c r="K1464" s="2"/>
      <c r="L1464" s="25"/>
      <c r="M1464" s="25"/>
      <c r="N1464" s="26"/>
      <c r="O1464" s="25"/>
      <c r="P1464" s="25"/>
      <c r="Q1464" s="25"/>
      <c r="R1464"/>
      <c r="S1464" s="30"/>
    </row>
    <row r="1465" spans="2:19" s="27" customFormat="1" x14ac:dyDescent="0.45">
      <c r="B1465"/>
      <c r="C1465"/>
      <c r="D1465"/>
      <c r="E1465"/>
      <c r="F1465"/>
      <c r="G1465"/>
      <c r="H1465" s="2"/>
      <c r="I1465" s="2"/>
      <c r="J1465" s="2"/>
      <c r="K1465" s="2"/>
      <c r="L1465" s="25"/>
      <c r="M1465" s="25"/>
      <c r="N1465" s="26"/>
      <c r="O1465" s="25"/>
      <c r="P1465" s="25"/>
      <c r="Q1465" s="25"/>
      <c r="R1465"/>
      <c r="S1465" s="30"/>
    </row>
    <row r="1466" spans="2:19" s="27" customFormat="1" x14ac:dyDescent="0.45">
      <c r="B1466"/>
      <c r="C1466"/>
      <c r="D1466"/>
      <c r="E1466"/>
      <c r="F1466"/>
      <c r="G1466"/>
      <c r="H1466" s="2"/>
      <c r="I1466" s="2"/>
      <c r="J1466" s="2"/>
      <c r="K1466" s="2"/>
      <c r="L1466" s="25"/>
      <c r="M1466" s="25"/>
      <c r="N1466" s="26"/>
      <c r="O1466" s="25"/>
      <c r="P1466" s="25"/>
      <c r="Q1466" s="25"/>
      <c r="R1466"/>
      <c r="S1466" s="30"/>
    </row>
    <row r="1467" spans="2:19" s="27" customFormat="1" x14ac:dyDescent="0.45">
      <c r="B1467"/>
      <c r="C1467"/>
      <c r="D1467"/>
      <c r="E1467"/>
      <c r="F1467"/>
      <c r="G1467"/>
      <c r="H1467" s="2"/>
      <c r="I1467" s="2"/>
      <c r="J1467" s="2"/>
      <c r="K1467" s="2"/>
      <c r="L1467" s="25"/>
      <c r="M1467" s="25"/>
      <c r="N1467" s="26"/>
      <c r="O1467" s="25"/>
      <c r="P1467" s="25"/>
      <c r="Q1467" s="25"/>
      <c r="R1467"/>
      <c r="S1467" s="30"/>
    </row>
    <row r="1468" spans="2:19" s="27" customFormat="1" x14ac:dyDescent="0.45">
      <c r="B1468"/>
      <c r="C1468"/>
      <c r="D1468"/>
      <c r="E1468"/>
      <c r="F1468"/>
      <c r="G1468"/>
      <c r="H1468" s="2"/>
      <c r="I1468" s="2"/>
      <c r="J1468" s="2"/>
      <c r="K1468" s="2"/>
      <c r="L1468" s="25"/>
      <c r="M1468" s="25"/>
      <c r="N1468" s="26"/>
      <c r="O1468" s="25"/>
      <c r="P1468" s="25"/>
      <c r="Q1468" s="25"/>
      <c r="R1468"/>
      <c r="S1468" s="30"/>
    </row>
    <row r="1469" spans="2:19" s="27" customFormat="1" x14ac:dyDescent="0.45">
      <c r="B1469"/>
      <c r="C1469"/>
      <c r="D1469"/>
      <c r="E1469"/>
      <c r="F1469"/>
      <c r="G1469"/>
      <c r="H1469" s="2"/>
      <c r="I1469" s="2"/>
      <c r="J1469" s="2"/>
      <c r="K1469" s="2"/>
      <c r="L1469" s="25"/>
      <c r="M1469" s="25"/>
      <c r="N1469" s="26"/>
      <c r="O1469" s="25"/>
      <c r="P1469" s="25"/>
      <c r="Q1469" s="25"/>
      <c r="R1469"/>
      <c r="S1469" s="30"/>
    </row>
    <row r="1470" spans="2:19" s="27" customFormat="1" x14ac:dyDescent="0.45">
      <c r="B1470"/>
      <c r="C1470"/>
      <c r="D1470"/>
      <c r="E1470"/>
      <c r="F1470"/>
      <c r="G1470"/>
      <c r="H1470" s="2"/>
      <c r="I1470" s="2"/>
      <c r="J1470" s="2"/>
      <c r="K1470" s="2"/>
      <c r="L1470" s="25"/>
      <c r="M1470" s="25"/>
      <c r="N1470" s="26"/>
      <c r="O1470" s="25"/>
      <c r="P1470" s="25"/>
      <c r="Q1470" s="25"/>
      <c r="R1470"/>
      <c r="S1470" s="30"/>
    </row>
    <row r="1471" spans="2:19" s="27" customFormat="1" x14ac:dyDescent="0.45">
      <c r="B1471"/>
      <c r="C1471"/>
      <c r="D1471"/>
      <c r="E1471"/>
      <c r="F1471"/>
      <c r="G1471"/>
      <c r="H1471" s="2"/>
      <c r="I1471" s="2"/>
      <c r="J1471" s="2"/>
      <c r="K1471" s="2"/>
      <c r="L1471" s="25"/>
      <c r="M1471" s="25"/>
      <c r="N1471" s="26"/>
      <c r="O1471" s="25"/>
      <c r="P1471" s="25"/>
      <c r="Q1471" s="25"/>
      <c r="R1471"/>
      <c r="S1471" s="30"/>
    </row>
    <row r="1472" spans="2:19" s="27" customFormat="1" x14ac:dyDescent="0.45">
      <c r="B1472"/>
      <c r="C1472"/>
      <c r="D1472"/>
      <c r="E1472"/>
      <c r="F1472"/>
      <c r="G1472"/>
      <c r="H1472" s="2"/>
      <c r="I1472" s="2"/>
      <c r="J1472" s="2"/>
      <c r="K1472" s="2"/>
      <c r="L1472" s="25"/>
      <c r="M1472" s="25"/>
      <c r="N1472" s="26"/>
      <c r="O1472" s="25"/>
      <c r="P1472" s="25"/>
      <c r="Q1472" s="25"/>
      <c r="R1472"/>
      <c r="S1472" s="30"/>
    </row>
    <row r="1473" spans="2:19" s="27" customFormat="1" x14ac:dyDescent="0.45">
      <c r="B1473"/>
      <c r="C1473"/>
      <c r="D1473"/>
      <c r="E1473"/>
      <c r="F1473"/>
      <c r="G1473"/>
      <c r="H1473" s="2"/>
      <c r="I1473" s="2"/>
      <c r="J1473" s="2"/>
      <c r="K1473" s="2"/>
      <c r="L1473" s="25"/>
      <c r="M1473" s="25"/>
      <c r="N1473" s="26"/>
      <c r="O1473" s="25"/>
      <c r="P1473" s="25"/>
      <c r="Q1473" s="25"/>
      <c r="R1473"/>
      <c r="S1473" s="30"/>
    </row>
    <row r="1474" spans="2:19" s="27" customFormat="1" x14ac:dyDescent="0.45">
      <c r="B1474"/>
      <c r="C1474"/>
      <c r="D1474"/>
      <c r="E1474"/>
      <c r="F1474"/>
      <c r="G1474"/>
      <c r="H1474" s="2"/>
      <c r="I1474" s="2"/>
      <c r="J1474" s="2"/>
      <c r="K1474" s="2"/>
      <c r="L1474" s="25"/>
      <c r="M1474" s="25"/>
      <c r="N1474" s="26"/>
      <c r="O1474" s="25"/>
      <c r="P1474" s="25"/>
      <c r="Q1474" s="25"/>
      <c r="R1474"/>
      <c r="S1474" s="30"/>
    </row>
    <row r="1475" spans="2:19" s="27" customFormat="1" x14ac:dyDescent="0.45">
      <c r="B1475"/>
      <c r="C1475"/>
      <c r="D1475"/>
      <c r="E1475"/>
      <c r="F1475"/>
      <c r="G1475"/>
      <c r="H1475" s="2"/>
      <c r="I1475" s="2"/>
      <c r="J1475" s="2"/>
      <c r="K1475" s="2"/>
      <c r="L1475" s="25"/>
      <c r="M1475" s="25"/>
      <c r="N1475" s="26"/>
      <c r="O1475" s="25"/>
      <c r="P1475" s="25"/>
      <c r="Q1475" s="25"/>
      <c r="R1475"/>
      <c r="S1475" s="30"/>
    </row>
    <row r="1476" spans="2:19" s="27" customFormat="1" x14ac:dyDescent="0.45">
      <c r="B1476"/>
      <c r="C1476"/>
      <c r="D1476"/>
      <c r="E1476"/>
      <c r="F1476"/>
      <c r="G1476"/>
      <c r="H1476" s="2"/>
      <c r="I1476" s="2"/>
      <c r="J1476" s="2"/>
      <c r="K1476" s="2"/>
      <c r="L1476" s="25"/>
      <c r="M1476" s="25"/>
      <c r="N1476" s="26"/>
      <c r="O1476" s="25"/>
      <c r="P1476" s="25"/>
      <c r="Q1476" s="25"/>
      <c r="R1476"/>
      <c r="S1476" s="30"/>
    </row>
    <row r="1477" spans="2:19" s="27" customFormat="1" x14ac:dyDescent="0.45">
      <c r="B1477"/>
      <c r="C1477"/>
      <c r="D1477"/>
      <c r="E1477"/>
      <c r="F1477"/>
      <c r="G1477"/>
      <c r="H1477" s="2"/>
      <c r="I1477" s="2"/>
      <c r="J1477" s="2"/>
      <c r="K1477" s="2"/>
      <c r="L1477" s="25"/>
      <c r="M1477" s="25"/>
      <c r="N1477" s="26"/>
      <c r="O1477" s="25"/>
      <c r="P1477" s="25"/>
      <c r="Q1477" s="25"/>
      <c r="R1477"/>
      <c r="S1477" s="30"/>
    </row>
    <row r="1478" spans="2:19" s="27" customFormat="1" x14ac:dyDescent="0.45">
      <c r="B1478"/>
      <c r="C1478"/>
      <c r="D1478"/>
      <c r="E1478"/>
      <c r="F1478"/>
      <c r="G1478"/>
      <c r="H1478" s="2"/>
      <c r="I1478" s="2"/>
      <c r="J1478" s="2"/>
      <c r="K1478" s="2"/>
      <c r="L1478" s="25"/>
      <c r="M1478" s="25"/>
      <c r="N1478" s="26"/>
      <c r="O1478" s="25"/>
      <c r="P1478" s="25"/>
      <c r="Q1478" s="25"/>
      <c r="R1478"/>
      <c r="S1478" s="30"/>
    </row>
    <row r="1479" spans="2:19" s="27" customFormat="1" x14ac:dyDescent="0.45">
      <c r="B1479"/>
      <c r="C1479"/>
      <c r="D1479"/>
      <c r="E1479"/>
      <c r="F1479"/>
      <c r="G1479"/>
      <c r="H1479" s="2"/>
      <c r="I1479" s="2"/>
      <c r="J1479" s="2"/>
      <c r="K1479" s="2"/>
      <c r="L1479" s="25"/>
      <c r="M1479" s="25"/>
      <c r="N1479" s="26"/>
      <c r="O1479" s="25"/>
      <c r="P1479" s="25"/>
      <c r="Q1479" s="25"/>
      <c r="R1479"/>
      <c r="S1479" s="30"/>
    </row>
    <row r="1480" spans="2:19" s="27" customFormat="1" x14ac:dyDescent="0.45">
      <c r="B1480"/>
      <c r="C1480"/>
      <c r="D1480"/>
      <c r="E1480"/>
      <c r="F1480"/>
      <c r="G1480"/>
      <c r="H1480" s="2"/>
      <c r="I1480" s="2"/>
      <c r="J1480" s="2"/>
      <c r="K1480" s="2"/>
      <c r="L1480" s="25"/>
      <c r="M1480" s="25"/>
      <c r="N1480" s="26"/>
      <c r="O1480" s="25"/>
      <c r="P1480" s="25"/>
      <c r="Q1480" s="25"/>
      <c r="R1480"/>
      <c r="S1480" s="30"/>
    </row>
    <row r="1481" spans="2:19" s="27" customFormat="1" x14ac:dyDescent="0.45">
      <c r="B1481"/>
      <c r="C1481"/>
      <c r="D1481"/>
      <c r="E1481"/>
      <c r="F1481"/>
      <c r="G1481"/>
      <c r="H1481" s="2"/>
      <c r="I1481" s="2"/>
      <c r="J1481" s="2"/>
      <c r="K1481" s="2"/>
      <c r="L1481" s="25"/>
      <c r="M1481" s="25"/>
      <c r="N1481" s="26"/>
      <c r="O1481" s="25"/>
      <c r="P1481" s="25"/>
      <c r="Q1481" s="25"/>
      <c r="R1481"/>
      <c r="S1481" s="30"/>
    </row>
    <row r="1482" spans="2:19" s="27" customFormat="1" x14ac:dyDescent="0.45">
      <c r="B1482"/>
      <c r="C1482"/>
      <c r="D1482"/>
      <c r="E1482"/>
      <c r="F1482"/>
      <c r="G1482"/>
      <c r="H1482" s="2"/>
      <c r="I1482" s="2"/>
      <c r="J1482" s="2"/>
      <c r="K1482" s="2"/>
      <c r="L1482" s="25"/>
      <c r="M1482" s="25"/>
      <c r="N1482" s="26"/>
      <c r="O1482" s="25"/>
      <c r="P1482" s="25"/>
      <c r="Q1482" s="25"/>
      <c r="R1482"/>
      <c r="S1482" s="30"/>
    </row>
    <row r="1483" spans="2:19" s="27" customFormat="1" x14ac:dyDescent="0.45">
      <c r="B1483"/>
      <c r="C1483"/>
      <c r="D1483"/>
      <c r="E1483"/>
      <c r="F1483"/>
      <c r="G1483"/>
      <c r="H1483" s="2"/>
      <c r="I1483" s="2"/>
      <c r="J1483" s="2"/>
      <c r="K1483" s="2"/>
      <c r="L1483" s="25"/>
      <c r="M1483" s="25"/>
      <c r="N1483" s="26"/>
      <c r="O1483" s="25"/>
      <c r="P1483" s="25"/>
      <c r="Q1483" s="25"/>
      <c r="R1483"/>
      <c r="S1483" s="30"/>
    </row>
    <row r="1484" spans="2:19" s="27" customFormat="1" x14ac:dyDescent="0.45">
      <c r="B1484"/>
      <c r="C1484"/>
      <c r="D1484"/>
      <c r="E1484"/>
      <c r="F1484"/>
      <c r="G1484"/>
      <c r="H1484" s="2"/>
      <c r="I1484" s="2"/>
      <c r="J1484" s="2"/>
      <c r="K1484" s="2"/>
      <c r="L1484" s="25"/>
      <c r="M1484" s="25"/>
      <c r="N1484" s="26"/>
      <c r="O1484" s="25"/>
      <c r="P1484" s="25"/>
      <c r="Q1484" s="25"/>
      <c r="R1484"/>
      <c r="S1484" s="30"/>
    </row>
    <row r="1485" spans="2:19" s="27" customFormat="1" x14ac:dyDescent="0.45">
      <c r="B1485"/>
      <c r="C1485"/>
      <c r="D1485"/>
      <c r="E1485"/>
      <c r="F1485"/>
      <c r="G1485"/>
      <c r="H1485" s="2"/>
      <c r="I1485" s="2"/>
      <c r="J1485" s="2"/>
      <c r="K1485" s="2"/>
      <c r="L1485" s="25"/>
      <c r="M1485" s="25"/>
      <c r="N1485" s="26"/>
      <c r="O1485" s="25"/>
      <c r="P1485" s="25"/>
      <c r="Q1485" s="25"/>
      <c r="R1485"/>
      <c r="S1485" s="30"/>
    </row>
    <row r="1486" spans="2:19" s="27" customFormat="1" x14ac:dyDescent="0.45">
      <c r="B1486"/>
      <c r="C1486"/>
      <c r="D1486"/>
      <c r="E1486"/>
      <c r="F1486"/>
      <c r="G1486"/>
      <c r="H1486" s="2"/>
      <c r="I1486" s="2"/>
      <c r="J1486" s="2"/>
      <c r="K1486" s="2"/>
      <c r="L1486" s="25"/>
      <c r="M1486" s="25"/>
      <c r="N1486" s="26"/>
      <c r="O1486" s="25"/>
      <c r="P1486" s="25"/>
      <c r="Q1486" s="25"/>
      <c r="R1486"/>
      <c r="S1486" s="30"/>
    </row>
    <row r="1487" spans="2:19" s="27" customFormat="1" x14ac:dyDescent="0.45">
      <c r="B1487"/>
      <c r="C1487"/>
      <c r="D1487"/>
      <c r="E1487"/>
      <c r="F1487"/>
      <c r="G1487"/>
      <c r="H1487" s="2"/>
      <c r="I1487" s="2"/>
      <c r="J1487" s="2"/>
      <c r="K1487" s="2"/>
      <c r="L1487" s="25"/>
      <c r="M1487" s="25"/>
      <c r="N1487" s="26"/>
      <c r="O1487" s="25"/>
      <c r="P1487" s="25"/>
      <c r="Q1487" s="25"/>
      <c r="R1487"/>
      <c r="S1487" s="30"/>
    </row>
    <row r="1488" spans="2:19" s="27" customFormat="1" x14ac:dyDescent="0.45">
      <c r="B1488"/>
      <c r="C1488"/>
      <c r="D1488"/>
      <c r="E1488"/>
      <c r="F1488"/>
      <c r="G1488"/>
      <c r="H1488" s="2"/>
      <c r="I1488" s="2"/>
      <c r="J1488" s="2"/>
      <c r="K1488" s="2"/>
      <c r="L1488" s="25"/>
      <c r="M1488" s="25"/>
      <c r="N1488" s="26"/>
      <c r="O1488" s="25"/>
      <c r="P1488" s="25"/>
      <c r="Q1488" s="25"/>
      <c r="R1488"/>
      <c r="S1488" s="30"/>
    </row>
    <row r="1489" spans="2:19" s="27" customFormat="1" x14ac:dyDescent="0.45">
      <c r="B1489"/>
      <c r="C1489"/>
      <c r="D1489"/>
      <c r="E1489"/>
      <c r="F1489"/>
      <c r="G1489"/>
      <c r="H1489" s="2"/>
      <c r="I1489" s="2"/>
      <c r="J1489" s="2"/>
      <c r="K1489" s="2"/>
      <c r="L1489" s="25"/>
      <c r="M1489" s="25"/>
      <c r="N1489" s="26"/>
      <c r="O1489" s="25"/>
      <c r="P1489" s="25"/>
      <c r="Q1489" s="25"/>
      <c r="R1489"/>
      <c r="S1489" s="30"/>
    </row>
    <row r="1490" spans="2:19" s="27" customFormat="1" x14ac:dyDescent="0.45">
      <c r="B1490"/>
      <c r="C1490"/>
      <c r="D1490"/>
      <c r="E1490"/>
      <c r="F1490"/>
      <c r="G1490"/>
      <c r="H1490" s="2"/>
      <c r="I1490" s="2"/>
      <c r="J1490" s="2"/>
      <c r="K1490" s="2"/>
      <c r="L1490" s="25"/>
      <c r="M1490" s="25"/>
      <c r="N1490" s="26"/>
      <c r="O1490" s="25"/>
      <c r="P1490" s="25"/>
      <c r="Q1490" s="25"/>
      <c r="R1490"/>
      <c r="S1490" s="30"/>
    </row>
    <row r="1491" spans="2:19" s="27" customFormat="1" x14ac:dyDescent="0.45">
      <c r="B1491"/>
      <c r="C1491"/>
      <c r="D1491"/>
      <c r="E1491"/>
      <c r="F1491"/>
      <c r="G1491"/>
      <c r="H1491" s="2"/>
      <c r="I1491" s="2"/>
      <c r="J1491" s="2"/>
      <c r="K1491" s="2"/>
      <c r="L1491" s="25"/>
      <c r="M1491" s="25"/>
      <c r="N1491" s="26"/>
      <c r="O1491" s="25"/>
      <c r="P1491" s="25"/>
      <c r="Q1491" s="25"/>
      <c r="R1491"/>
      <c r="S1491" s="30"/>
    </row>
    <row r="1492" spans="2:19" s="27" customFormat="1" x14ac:dyDescent="0.45">
      <c r="B1492"/>
      <c r="C1492"/>
      <c r="D1492"/>
      <c r="E1492"/>
      <c r="F1492"/>
      <c r="G1492"/>
      <c r="H1492" s="2"/>
      <c r="I1492" s="2"/>
      <c r="J1492" s="2"/>
      <c r="K1492" s="2"/>
      <c r="L1492" s="25"/>
      <c r="M1492" s="25"/>
      <c r="N1492" s="26"/>
      <c r="O1492" s="25"/>
      <c r="P1492" s="25"/>
      <c r="Q1492" s="25"/>
      <c r="R1492"/>
      <c r="S1492" s="30"/>
    </row>
    <row r="1493" spans="2:19" s="27" customFormat="1" x14ac:dyDescent="0.45">
      <c r="B1493"/>
      <c r="C1493"/>
      <c r="D1493"/>
      <c r="E1493"/>
      <c r="F1493"/>
      <c r="G1493"/>
      <c r="H1493" s="2"/>
      <c r="I1493" s="2"/>
      <c r="J1493" s="2"/>
      <c r="K1493" s="2"/>
      <c r="L1493" s="25"/>
      <c r="M1493" s="25"/>
      <c r="N1493" s="26"/>
      <c r="O1493" s="25"/>
      <c r="P1493" s="25"/>
      <c r="Q1493" s="25"/>
      <c r="R1493"/>
      <c r="S1493" s="30"/>
    </row>
    <row r="1494" spans="2:19" s="27" customFormat="1" x14ac:dyDescent="0.45">
      <c r="B1494"/>
      <c r="C1494"/>
      <c r="D1494"/>
      <c r="E1494"/>
      <c r="F1494"/>
      <c r="G1494"/>
      <c r="H1494" s="2"/>
      <c r="I1494" s="2"/>
      <c r="J1494" s="2"/>
      <c r="K1494" s="2"/>
      <c r="L1494" s="25"/>
      <c r="M1494" s="25"/>
      <c r="N1494" s="26"/>
      <c r="O1494" s="25"/>
      <c r="P1494" s="25"/>
      <c r="Q1494" s="25"/>
      <c r="R1494"/>
      <c r="S1494" s="30"/>
    </row>
    <row r="1495" spans="2:19" s="27" customFormat="1" x14ac:dyDescent="0.45">
      <c r="B1495"/>
      <c r="C1495"/>
      <c r="D1495"/>
      <c r="E1495"/>
      <c r="F1495"/>
      <c r="G1495"/>
      <c r="H1495" s="2"/>
      <c r="I1495" s="2"/>
      <c r="J1495" s="2"/>
      <c r="K1495" s="2"/>
      <c r="L1495" s="25"/>
      <c r="M1495" s="25"/>
      <c r="N1495" s="26"/>
      <c r="O1495" s="25"/>
      <c r="P1495" s="25"/>
      <c r="Q1495" s="25"/>
      <c r="R1495"/>
      <c r="S1495" s="30"/>
    </row>
    <row r="1496" spans="2:19" s="27" customFormat="1" x14ac:dyDescent="0.45">
      <c r="B1496"/>
      <c r="C1496"/>
      <c r="D1496"/>
      <c r="E1496"/>
      <c r="F1496"/>
      <c r="G1496"/>
      <c r="H1496" s="2"/>
      <c r="I1496" s="2"/>
      <c r="J1496" s="2"/>
      <c r="K1496" s="2"/>
      <c r="L1496" s="25"/>
      <c r="M1496" s="25"/>
      <c r="N1496" s="26"/>
      <c r="O1496" s="25"/>
      <c r="P1496" s="25"/>
      <c r="Q1496" s="25"/>
      <c r="R1496"/>
      <c r="S1496" s="30"/>
    </row>
    <row r="1497" spans="2:19" s="27" customFormat="1" x14ac:dyDescent="0.45">
      <c r="B1497"/>
      <c r="C1497"/>
      <c r="D1497"/>
      <c r="E1497"/>
      <c r="F1497"/>
      <c r="G1497"/>
      <c r="H1497" s="2"/>
      <c r="I1497" s="2"/>
      <c r="J1497" s="2"/>
      <c r="K1497" s="2"/>
      <c r="L1497" s="25"/>
      <c r="M1497" s="25"/>
      <c r="N1497" s="26"/>
      <c r="O1497" s="25"/>
      <c r="P1497" s="25"/>
      <c r="Q1497" s="25"/>
      <c r="R1497"/>
      <c r="S1497" s="30"/>
    </row>
    <row r="1498" spans="2:19" s="27" customFormat="1" x14ac:dyDescent="0.45">
      <c r="B1498"/>
      <c r="C1498"/>
      <c r="D1498"/>
      <c r="E1498"/>
      <c r="F1498"/>
      <c r="G1498"/>
      <c r="H1498" s="2"/>
      <c r="I1498" s="2"/>
      <c r="J1498" s="2"/>
      <c r="K1498" s="2"/>
      <c r="L1498" s="25"/>
      <c r="M1498" s="25"/>
      <c r="N1498" s="26"/>
      <c r="O1498" s="25"/>
      <c r="P1498" s="25"/>
      <c r="Q1498" s="25"/>
      <c r="R1498"/>
      <c r="S1498" s="30"/>
    </row>
    <row r="1499" spans="2:19" s="27" customFormat="1" x14ac:dyDescent="0.45">
      <c r="B1499"/>
      <c r="C1499"/>
      <c r="D1499"/>
      <c r="E1499"/>
      <c r="F1499"/>
      <c r="G1499"/>
      <c r="H1499" s="2"/>
      <c r="I1499" s="2"/>
      <c r="J1499" s="2"/>
      <c r="K1499" s="2"/>
      <c r="L1499" s="25"/>
      <c r="M1499" s="25"/>
      <c r="N1499" s="26"/>
      <c r="O1499" s="25"/>
      <c r="P1499" s="25"/>
      <c r="Q1499" s="25"/>
      <c r="R1499"/>
      <c r="S1499" s="30"/>
    </row>
    <row r="1500" spans="2:19" s="27" customFormat="1" x14ac:dyDescent="0.45">
      <c r="B1500"/>
      <c r="C1500"/>
      <c r="D1500"/>
      <c r="E1500"/>
      <c r="F1500"/>
      <c r="G1500"/>
      <c r="H1500" s="2"/>
      <c r="I1500" s="2"/>
      <c r="J1500" s="2"/>
      <c r="K1500" s="2"/>
      <c r="L1500" s="25"/>
      <c r="M1500" s="25"/>
      <c r="N1500" s="26"/>
      <c r="O1500" s="25"/>
      <c r="P1500" s="25"/>
      <c r="Q1500" s="25"/>
      <c r="R1500"/>
      <c r="S1500" s="30"/>
    </row>
    <row r="1501" spans="2:19" s="27" customFormat="1" x14ac:dyDescent="0.45">
      <c r="B1501"/>
      <c r="C1501"/>
      <c r="D1501"/>
      <c r="E1501"/>
      <c r="F1501"/>
      <c r="G1501"/>
      <c r="H1501" s="2"/>
      <c r="I1501" s="2"/>
      <c r="J1501" s="2"/>
      <c r="K1501" s="2"/>
      <c r="L1501" s="25"/>
      <c r="M1501" s="25"/>
      <c r="N1501" s="26"/>
      <c r="O1501" s="25"/>
      <c r="P1501" s="25"/>
      <c r="Q1501" s="25"/>
      <c r="R1501"/>
      <c r="S1501" s="30"/>
    </row>
    <row r="1502" spans="2:19" s="27" customFormat="1" x14ac:dyDescent="0.45">
      <c r="B1502"/>
      <c r="C1502"/>
      <c r="D1502"/>
      <c r="E1502"/>
      <c r="F1502"/>
      <c r="G1502"/>
      <c r="H1502" s="2"/>
      <c r="I1502" s="2"/>
      <c r="J1502" s="2"/>
      <c r="K1502" s="2"/>
      <c r="L1502" s="25"/>
      <c r="M1502" s="25"/>
      <c r="N1502" s="26"/>
      <c r="O1502" s="25"/>
      <c r="P1502" s="25"/>
      <c r="Q1502" s="25"/>
      <c r="R1502"/>
      <c r="S1502" s="30"/>
    </row>
    <row r="1503" spans="2:19" s="27" customFormat="1" x14ac:dyDescent="0.45">
      <c r="B1503"/>
      <c r="C1503"/>
      <c r="D1503"/>
      <c r="E1503"/>
      <c r="F1503"/>
      <c r="G1503"/>
      <c r="H1503" s="2"/>
      <c r="I1503" s="2"/>
      <c r="J1503" s="2"/>
      <c r="K1503" s="2"/>
      <c r="L1503" s="25"/>
      <c r="M1503" s="25"/>
      <c r="N1503" s="26"/>
      <c r="O1503" s="25"/>
      <c r="P1503" s="25"/>
      <c r="Q1503" s="25"/>
      <c r="R1503"/>
      <c r="S1503" s="30"/>
    </row>
    <row r="1504" spans="2:19" s="27" customFormat="1" x14ac:dyDescent="0.45">
      <c r="B1504"/>
      <c r="C1504"/>
      <c r="D1504"/>
      <c r="E1504"/>
      <c r="F1504"/>
      <c r="G1504"/>
      <c r="H1504" s="2"/>
      <c r="I1504" s="2"/>
      <c r="J1504" s="2"/>
      <c r="K1504" s="2"/>
      <c r="L1504" s="25"/>
      <c r="M1504" s="25"/>
      <c r="N1504" s="26"/>
      <c r="O1504" s="25"/>
      <c r="P1504" s="25"/>
      <c r="Q1504" s="25"/>
      <c r="R1504"/>
      <c r="S1504" s="30"/>
    </row>
    <row r="1505" spans="2:19" s="27" customFormat="1" x14ac:dyDescent="0.45">
      <c r="B1505"/>
      <c r="C1505"/>
      <c r="D1505"/>
      <c r="E1505"/>
      <c r="F1505"/>
      <c r="G1505"/>
      <c r="H1505" s="2"/>
      <c r="I1505" s="2"/>
      <c r="J1505" s="2"/>
      <c r="K1505" s="2"/>
      <c r="L1505" s="25"/>
      <c r="M1505" s="25"/>
      <c r="N1505" s="26"/>
      <c r="O1505" s="25"/>
      <c r="P1505" s="25"/>
      <c r="Q1505" s="25"/>
      <c r="R1505"/>
      <c r="S1505" s="30"/>
    </row>
    <row r="1506" spans="2:19" s="27" customFormat="1" x14ac:dyDescent="0.45">
      <c r="B1506"/>
      <c r="C1506"/>
      <c r="D1506"/>
      <c r="E1506"/>
      <c r="F1506"/>
      <c r="G1506"/>
      <c r="H1506" s="2"/>
      <c r="I1506" s="2"/>
      <c r="J1506" s="2"/>
      <c r="K1506" s="2"/>
      <c r="L1506" s="25"/>
      <c r="M1506" s="25"/>
      <c r="N1506" s="26"/>
      <c r="O1506" s="25"/>
      <c r="P1506" s="25"/>
      <c r="Q1506" s="25"/>
      <c r="R1506"/>
      <c r="S1506" s="30"/>
    </row>
    <row r="1507" spans="2:19" s="27" customFormat="1" x14ac:dyDescent="0.45">
      <c r="B1507"/>
      <c r="C1507"/>
      <c r="D1507"/>
      <c r="E1507"/>
      <c r="F1507"/>
      <c r="G1507"/>
      <c r="H1507" s="2"/>
      <c r="I1507" s="2"/>
      <c r="J1507" s="2"/>
      <c r="K1507" s="2"/>
      <c r="L1507" s="25"/>
      <c r="M1507" s="25"/>
      <c r="N1507" s="26"/>
      <c r="O1507" s="25"/>
      <c r="P1507" s="25"/>
      <c r="Q1507" s="25"/>
      <c r="R1507"/>
      <c r="S1507" s="30"/>
    </row>
    <row r="1508" spans="2:19" s="27" customFormat="1" x14ac:dyDescent="0.45">
      <c r="B1508"/>
      <c r="C1508"/>
      <c r="D1508"/>
      <c r="E1508"/>
      <c r="F1508"/>
      <c r="G1508"/>
      <c r="H1508" s="2"/>
      <c r="I1508" s="2"/>
      <c r="J1508" s="2"/>
      <c r="K1508" s="2"/>
      <c r="L1508" s="25"/>
      <c r="M1508" s="25"/>
      <c r="N1508" s="26"/>
      <c r="O1508" s="25"/>
      <c r="P1508" s="25"/>
      <c r="Q1508" s="25"/>
      <c r="R1508"/>
      <c r="S1508" s="30"/>
    </row>
    <row r="1509" spans="2:19" s="27" customFormat="1" x14ac:dyDescent="0.45">
      <c r="B1509"/>
      <c r="C1509"/>
      <c r="D1509"/>
      <c r="E1509"/>
      <c r="F1509"/>
      <c r="G1509"/>
      <c r="H1509" s="2"/>
      <c r="I1509" s="2"/>
      <c r="J1509" s="2"/>
      <c r="K1509" s="2"/>
      <c r="L1509" s="25"/>
      <c r="M1509" s="25"/>
      <c r="N1509" s="26"/>
      <c r="O1509" s="25"/>
      <c r="P1509" s="25"/>
      <c r="Q1509" s="25"/>
      <c r="R1509"/>
      <c r="S1509" s="30"/>
    </row>
    <row r="1510" spans="2:19" s="27" customFormat="1" x14ac:dyDescent="0.45">
      <c r="B1510"/>
      <c r="C1510"/>
      <c r="D1510"/>
      <c r="E1510"/>
      <c r="F1510"/>
      <c r="G1510"/>
      <c r="H1510" s="2"/>
      <c r="I1510" s="2"/>
      <c r="J1510" s="2"/>
      <c r="K1510" s="2"/>
      <c r="L1510" s="25"/>
      <c r="M1510" s="25"/>
      <c r="N1510" s="26"/>
      <c r="O1510" s="25"/>
      <c r="P1510" s="25"/>
      <c r="Q1510" s="25"/>
      <c r="R1510"/>
      <c r="S1510" s="30"/>
    </row>
    <row r="1511" spans="2:19" s="27" customFormat="1" x14ac:dyDescent="0.45">
      <c r="B1511"/>
      <c r="C1511"/>
      <c r="D1511"/>
      <c r="E1511"/>
      <c r="F1511"/>
      <c r="G1511"/>
      <c r="H1511" s="2"/>
      <c r="I1511" s="2"/>
      <c r="J1511" s="2"/>
      <c r="K1511" s="2"/>
      <c r="L1511" s="25"/>
      <c r="M1511" s="25"/>
      <c r="N1511" s="26"/>
      <c r="O1511" s="25"/>
      <c r="P1511" s="25"/>
      <c r="Q1511" s="25"/>
      <c r="R1511"/>
      <c r="S1511" s="30"/>
    </row>
    <row r="1512" spans="2:19" s="27" customFormat="1" x14ac:dyDescent="0.45">
      <c r="B1512"/>
      <c r="C1512"/>
      <c r="D1512"/>
      <c r="E1512"/>
      <c r="F1512"/>
      <c r="G1512"/>
      <c r="H1512" s="2"/>
      <c r="I1512" s="2"/>
      <c r="J1512" s="2"/>
      <c r="K1512" s="2"/>
      <c r="L1512" s="25"/>
      <c r="M1512" s="25"/>
      <c r="N1512" s="26"/>
      <c r="O1512" s="25"/>
      <c r="P1512" s="25"/>
      <c r="Q1512" s="25"/>
      <c r="R1512"/>
      <c r="S1512" s="30"/>
    </row>
    <row r="1513" spans="2:19" s="27" customFormat="1" x14ac:dyDescent="0.45">
      <c r="B1513"/>
      <c r="C1513"/>
      <c r="D1513"/>
      <c r="E1513"/>
      <c r="F1513"/>
      <c r="G1513"/>
      <c r="H1513" s="2"/>
      <c r="I1513" s="2"/>
      <c r="J1513" s="2"/>
      <c r="K1513" s="2"/>
      <c r="L1513" s="25"/>
      <c r="M1513" s="25"/>
      <c r="N1513" s="26"/>
      <c r="O1513" s="25"/>
      <c r="P1513" s="25"/>
      <c r="Q1513" s="25"/>
      <c r="R1513"/>
      <c r="S1513" s="30"/>
    </row>
    <row r="1514" spans="2:19" s="27" customFormat="1" x14ac:dyDescent="0.45">
      <c r="B1514"/>
      <c r="C1514"/>
      <c r="D1514"/>
      <c r="E1514"/>
      <c r="F1514"/>
      <c r="G1514"/>
      <c r="H1514" s="2"/>
      <c r="I1514" s="2"/>
      <c r="J1514" s="2"/>
      <c r="K1514" s="2"/>
      <c r="L1514" s="25"/>
      <c r="M1514" s="25"/>
      <c r="N1514" s="26"/>
      <c r="O1514" s="25"/>
      <c r="P1514" s="25"/>
      <c r="Q1514" s="25"/>
      <c r="R1514"/>
      <c r="S1514" s="30"/>
    </row>
    <row r="1515" spans="2:19" s="27" customFormat="1" x14ac:dyDescent="0.45">
      <c r="B1515"/>
      <c r="C1515"/>
      <c r="D1515"/>
      <c r="E1515"/>
      <c r="F1515"/>
      <c r="G1515"/>
      <c r="H1515" s="2"/>
      <c r="I1515" s="2"/>
      <c r="J1515" s="2"/>
      <c r="K1515" s="2"/>
      <c r="L1515" s="25"/>
      <c r="M1515" s="25"/>
      <c r="N1515" s="26"/>
      <c r="O1515" s="25"/>
      <c r="P1515" s="25"/>
      <c r="Q1515" s="25"/>
      <c r="R1515"/>
      <c r="S1515" s="30"/>
    </row>
    <row r="1516" spans="2:19" s="27" customFormat="1" x14ac:dyDescent="0.45">
      <c r="B1516"/>
      <c r="C1516"/>
      <c r="D1516"/>
      <c r="E1516"/>
      <c r="F1516"/>
      <c r="G1516"/>
      <c r="H1516" s="2"/>
      <c r="I1516" s="2"/>
      <c r="J1516" s="2"/>
      <c r="K1516" s="2"/>
      <c r="L1516" s="25"/>
      <c r="M1516" s="25"/>
      <c r="N1516" s="26"/>
      <c r="O1516" s="25"/>
      <c r="P1516" s="25"/>
      <c r="Q1516" s="25"/>
      <c r="R1516"/>
      <c r="S1516" s="30"/>
    </row>
    <row r="1517" spans="2:19" s="27" customFormat="1" x14ac:dyDescent="0.45">
      <c r="B1517"/>
      <c r="C1517"/>
      <c r="D1517"/>
      <c r="E1517"/>
      <c r="F1517"/>
      <c r="G1517"/>
      <c r="H1517" s="2"/>
      <c r="I1517" s="2"/>
      <c r="J1517" s="2"/>
      <c r="K1517" s="2"/>
      <c r="L1517" s="25"/>
      <c r="M1517" s="25"/>
      <c r="N1517" s="26"/>
      <c r="O1517" s="25"/>
      <c r="P1517" s="25"/>
      <c r="Q1517" s="25"/>
      <c r="R1517"/>
      <c r="S1517" s="30"/>
    </row>
    <row r="1518" spans="2:19" s="27" customFormat="1" x14ac:dyDescent="0.45">
      <c r="B1518"/>
      <c r="C1518"/>
      <c r="D1518"/>
      <c r="E1518"/>
      <c r="F1518"/>
      <c r="G1518"/>
      <c r="H1518" s="2"/>
      <c r="I1518" s="2"/>
      <c r="J1518" s="2"/>
      <c r="K1518" s="2"/>
      <c r="L1518" s="25"/>
      <c r="M1518" s="25"/>
      <c r="N1518" s="26"/>
      <c r="O1518" s="25"/>
      <c r="P1518" s="25"/>
      <c r="Q1518" s="25"/>
      <c r="R1518"/>
      <c r="S1518" s="30"/>
    </row>
    <row r="1519" spans="2:19" s="27" customFormat="1" x14ac:dyDescent="0.45">
      <c r="B1519"/>
      <c r="C1519"/>
      <c r="D1519"/>
      <c r="E1519"/>
      <c r="F1519"/>
      <c r="G1519"/>
      <c r="H1519" s="2"/>
      <c r="I1519" s="2"/>
      <c r="J1519" s="2"/>
      <c r="K1519" s="2"/>
      <c r="L1519" s="25"/>
      <c r="M1519" s="25"/>
      <c r="N1519" s="26"/>
      <c r="O1519" s="25"/>
      <c r="P1519" s="25"/>
      <c r="Q1519" s="25"/>
      <c r="R1519"/>
      <c r="S1519" s="30"/>
    </row>
    <row r="1520" spans="2:19" s="27" customFormat="1" x14ac:dyDescent="0.45">
      <c r="B1520"/>
      <c r="C1520"/>
      <c r="D1520"/>
      <c r="E1520"/>
      <c r="F1520"/>
      <c r="G1520"/>
      <c r="H1520" s="2"/>
      <c r="I1520" s="2"/>
      <c r="J1520" s="2"/>
      <c r="K1520" s="2"/>
      <c r="L1520" s="25"/>
      <c r="M1520" s="25"/>
      <c r="N1520" s="26"/>
      <c r="O1520" s="25"/>
      <c r="P1520" s="25"/>
      <c r="Q1520" s="25"/>
      <c r="R1520"/>
      <c r="S1520" s="30"/>
    </row>
    <row r="1521" spans="2:19" s="27" customFormat="1" x14ac:dyDescent="0.45">
      <c r="B1521"/>
      <c r="C1521"/>
      <c r="D1521"/>
      <c r="E1521"/>
      <c r="F1521"/>
      <c r="G1521"/>
      <c r="H1521" s="2"/>
      <c r="I1521" s="2"/>
      <c r="J1521" s="2"/>
      <c r="K1521" s="2"/>
      <c r="L1521" s="25"/>
      <c r="M1521" s="25"/>
      <c r="N1521" s="26"/>
      <c r="O1521" s="25"/>
      <c r="P1521" s="25"/>
      <c r="Q1521" s="25"/>
      <c r="R1521"/>
      <c r="S1521" s="30"/>
    </row>
    <row r="1522" spans="2:19" s="27" customFormat="1" x14ac:dyDescent="0.45">
      <c r="B1522"/>
      <c r="C1522"/>
      <c r="D1522"/>
      <c r="E1522"/>
      <c r="F1522"/>
      <c r="G1522"/>
      <c r="H1522" s="2"/>
      <c r="I1522" s="2"/>
      <c r="J1522" s="2"/>
      <c r="K1522" s="2"/>
      <c r="L1522" s="25"/>
      <c r="M1522" s="25"/>
      <c r="N1522" s="26"/>
      <c r="O1522" s="25"/>
      <c r="P1522" s="25"/>
      <c r="Q1522" s="25"/>
      <c r="R1522"/>
      <c r="S1522" s="30"/>
    </row>
    <row r="1523" spans="2:19" s="27" customFormat="1" x14ac:dyDescent="0.45">
      <c r="B1523"/>
      <c r="C1523"/>
      <c r="D1523"/>
      <c r="E1523"/>
      <c r="F1523"/>
      <c r="G1523"/>
      <c r="H1523" s="2"/>
      <c r="I1523" s="2"/>
      <c r="J1523" s="2"/>
      <c r="K1523" s="2"/>
      <c r="L1523" s="25"/>
      <c r="M1523" s="25"/>
      <c r="N1523" s="26"/>
      <c r="O1523" s="25"/>
      <c r="P1523" s="25"/>
      <c r="Q1523" s="25"/>
      <c r="R1523"/>
      <c r="S1523" s="30"/>
    </row>
    <row r="1524" spans="2:19" s="27" customFormat="1" x14ac:dyDescent="0.45">
      <c r="B1524"/>
      <c r="C1524"/>
      <c r="D1524"/>
      <c r="E1524"/>
      <c r="F1524"/>
      <c r="G1524"/>
      <c r="H1524" s="2"/>
      <c r="I1524" s="2"/>
      <c r="J1524" s="2"/>
      <c r="K1524" s="2"/>
      <c r="L1524" s="25"/>
      <c r="M1524" s="25"/>
      <c r="N1524" s="26"/>
      <c r="O1524" s="25"/>
      <c r="P1524" s="25"/>
      <c r="Q1524" s="25"/>
      <c r="R1524"/>
      <c r="S1524" s="30"/>
    </row>
    <row r="1525" spans="2:19" s="27" customFormat="1" x14ac:dyDescent="0.45">
      <c r="B1525"/>
      <c r="C1525"/>
      <c r="D1525"/>
      <c r="E1525"/>
      <c r="F1525"/>
      <c r="G1525"/>
      <c r="H1525" s="2"/>
      <c r="I1525" s="2"/>
      <c r="J1525" s="2"/>
      <c r="K1525" s="2"/>
      <c r="L1525" s="25"/>
      <c r="M1525" s="25"/>
      <c r="N1525" s="26"/>
      <c r="O1525" s="25"/>
      <c r="P1525" s="25"/>
      <c r="Q1525" s="25"/>
      <c r="R1525"/>
      <c r="S1525" s="30"/>
    </row>
    <row r="1526" spans="2:19" s="27" customFormat="1" x14ac:dyDescent="0.45">
      <c r="B1526"/>
      <c r="C1526"/>
      <c r="D1526"/>
      <c r="E1526"/>
      <c r="F1526"/>
      <c r="G1526"/>
      <c r="H1526" s="2"/>
      <c r="I1526" s="2"/>
      <c r="J1526" s="2"/>
      <c r="K1526" s="2"/>
      <c r="L1526" s="25"/>
      <c r="M1526" s="25"/>
      <c r="N1526" s="26"/>
      <c r="O1526" s="25"/>
      <c r="P1526" s="25"/>
      <c r="Q1526" s="25"/>
      <c r="R1526"/>
      <c r="S1526" s="30"/>
    </row>
    <row r="1527" spans="2:19" s="27" customFormat="1" x14ac:dyDescent="0.45">
      <c r="B1527"/>
      <c r="C1527"/>
      <c r="D1527"/>
      <c r="E1527"/>
      <c r="F1527"/>
      <c r="G1527"/>
      <c r="H1527" s="2"/>
      <c r="I1527" s="2"/>
      <c r="J1527" s="2"/>
      <c r="K1527" s="2"/>
      <c r="L1527" s="25"/>
      <c r="M1527" s="25"/>
      <c r="N1527" s="26"/>
      <c r="O1527" s="25"/>
      <c r="P1527" s="25"/>
      <c r="Q1527" s="25"/>
      <c r="R1527"/>
      <c r="S1527" s="30"/>
    </row>
    <row r="1528" spans="2:19" s="27" customFormat="1" x14ac:dyDescent="0.45">
      <c r="B1528"/>
      <c r="C1528"/>
      <c r="D1528"/>
      <c r="E1528"/>
      <c r="F1528"/>
      <c r="G1528"/>
      <c r="H1528" s="2"/>
      <c r="I1528" s="2"/>
      <c r="J1528" s="2"/>
      <c r="K1528" s="2"/>
      <c r="L1528" s="25"/>
      <c r="M1528" s="25"/>
      <c r="N1528" s="26"/>
      <c r="O1528" s="25"/>
      <c r="P1528" s="25"/>
      <c r="Q1528" s="25"/>
      <c r="R1528"/>
      <c r="S1528" s="30"/>
    </row>
    <row r="1529" spans="2:19" s="27" customFormat="1" x14ac:dyDescent="0.45">
      <c r="B1529"/>
      <c r="C1529"/>
      <c r="D1529"/>
      <c r="E1529"/>
      <c r="F1529"/>
      <c r="G1529"/>
      <c r="H1529" s="2"/>
      <c r="I1529" s="2"/>
      <c r="J1529" s="2"/>
      <c r="K1529" s="2"/>
      <c r="L1529" s="25"/>
      <c r="M1529" s="25"/>
      <c r="N1529" s="26"/>
      <c r="O1529" s="25"/>
      <c r="P1529" s="25"/>
      <c r="Q1529" s="25"/>
      <c r="R1529"/>
      <c r="S1529" s="30"/>
    </row>
    <row r="1530" spans="2:19" s="27" customFormat="1" x14ac:dyDescent="0.45">
      <c r="B1530"/>
      <c r="C1530"/>
      <c r="D1530"/>
      <c r="E1530"/>
      <c r="F1530"/>
      <c r="G1530"/>
      <c r="H1530" s="2"/>
      <c r="I1530" s="2"/>
      <c r="J1530" s="2"/>
      <c r="K1530" s="2"/>
      <c r="L1530" s="25"/>
      <c r="M1530" s="25"/>
      <c r="N1530" s="26"/>
      <c r="O1530" s="25"/>
      <c r="P1530" s="25"/>
      <c r="Q1530" s="25"/>
      <c r="R1530"/>
      <c r="S1530" s="30"/>
    </row>
    <row r="1531" spans="2:19" s="27" customFormat="1" x14ac:dyDescent="0.45">
      <c r="B1531"/>
      <c r="C1531"/>
      <c r="D1531"/>
      <c r="E1531"/>
      <c r="F1531"/>
      <c r="G1531"/>
      <c r="H1531" s="2"/>
      <c r="I1531" s="2"/>
      <c r="J1531" s="2"/>
      <c r="K1531" s="2"/>
      <c r="L1531" s="25"/>
      <c r="M1531" s="25"/>
      <c r="N1531" s="26"/>
      <c r="O1531" s="25"/>
      <c r="P1531" s="25"/>
      <c r="Q1531" s="25"/>
      <c r="R1531"/>
      <c r="S1531" s="30"/>
    </row>
    <row r="1532" spans="2:19" s="27" customFormat="1" x14ac:dyDescent="0.45">
      <c r="B1532"/>
      <c r="C1532"/>
      <c r="D1532"/>
      <c r="E1532"/>
      <c r="F1532"/>
      <c r="G1532"/>
      <c r="H1532" s="2"/>
      <c r="I1532" s="2"/>
      <c r="J1532" s="2"/>
      <c r="K1532" s="2"/>
      <c r="L1532" s="25"/>
      <c r="M1532" s="25"/>
      <c r="N1532" s="26"/>
      <c r="O1532" s="25"/>
      <c r="P1532" s="25"/>
      <c r="Q1532" s="25"/>
      <c r="R1532"/>
      <c r="S1532" s="30"/>
    </row>
    <row r="1533" spans="2:19" s="27" customFormat="1" x14ac:dyDescent="0.45">
      <c r="B1533"/>
      <c r="C1533"/>
      <c r="D1533"/>
      <c r="E1533"/>
      <c r="F1533"/>
      <c r="G1533"/>
      <c r="H1533" s="2"/>
      <c r="I1533" s="2"/>
      <c r="J1533" s="2"/>
      <c r="K1533" s="2"/>
      <c r="L1533" s="25"/>
      <c r="M1533" s="25"/>
      <c r="N1533" s="26"/>
      <c r="O1533" s="25"/>
      <c r="P1533" s="25"/>
      <c r="Q1533" s="25"/>
      <c r="R1533"/>
      <c r="S1533" s="30"/>
    </row>
    <row r="1534" spans="2:19" s="27" customFormat="1" x14ac:dyDescent="0.45">
      <c r="B1534"/>
      <c r="C1534"/>
      <c r="D1534"/>
      <c r="E1534"/>
      <c r="F1534"/>
      <c r="G1534"/>
      <c r="H1534" s="2"/>
      <c r="I1534" s="2"/>
      <c r="J1534" s="2"/>
      <c r="K1534" s="2"/>
      <c r="L1534" s="25"/>
      <c r="M1534" s="25"/>
      <c r="N1534" s="26"/>
      <c r="O1534" s="25"/>
      <c r="P1534" s="25"/>
      <c r="Q1534" s="25"/>
      <c r="R1534"/>
      <c r="S1534" s="30"/>
    </row>
    <row r="1535" spans="2:19" s="27" customFormat="1" x14ac:dyDescent="0.45">
      <c r="B1535"/>
      <c r="C1535"/>
      <c r="D1535"/>
      <c r="E1535"/>
      <c r="F1535"/>
      <c r="G1535"/>
      <c r="H1535" s="2"/>
      <c r="I1535" s="2"/>
      <c r="J1535" s="2"/>
      <c r="K1535" s="2"/>
      <c r="L1535" s="25"/>
      <c r="M1535" s="25"/>
      <c r="N1535" s="26"/>
      <c r="O1535" s="25"/>
      <c r="P1535" s="25"/>
      <c r="Q1535" s="25"/>
      <c r="R1535"/>
      <c r="S1535" s="30"/>
    </row>
    <row r="1536" spans="2:19" s="27" customFormat="1" x14ac:dyDescent="0.45">
      <c r="B1536"/>
      <c r="C1536"/>
      <c r="D1536"/>
      <c r="E1536"/>
      <c r="F1536"/>
      <c r="G1536"/>
      <c r="H1536" s="2"/>
      <c r="I1536" s="2"/>
      <c r="J1536" s="2"/>
      <c r="K1536" s="2"/>
      <c r="L1536" s="25"/>
      <c r="M1536" s="25"/>
      <c r="N1536" s="26"/>
      <c r="O1536" s="25"/>
      <c r="P1536" s="25"/>
      <c r="Q1536" s="25"/>
      <c r="R1536"/>
      <c r="S1536" s="30"/>
    </row>
    <row r="1537" spans="2:19" s="27" customFormat="1" x14ac:dyDescent="0.45">
      <c r="B1537"/>
      <c r="C1537"/>
      <c r="D1537"/>
      <c r="E1537"/>
      <c r="F1537"/>
      <c r="G1537"/>
      <c r="H1537" s="2"/>
      <c r="I1537" s="2"/>
      <c r="J1537" s="2"/>
      <c r="K1537" s="2"/>
      <c r="L1537" s="25"/>
      <c r="M1537" s="25"/>
      <c r="N1537" s="26"/>
      <c r="O1537" s="25"/>
      <c r="P1537" s="25"/>
      <c r="Q1537" s="25"/>
      <c r="R1537"/>
      <c r="S1537" s="30"/>
    </row>
    <row r="1538" spans="2:19" s="27" customFormat="1" x14ac:dyDescent="0.45">
      <c r="B1538"/>
      <c r="C1538"/>
      <c r="D1538"/>
      <c r="E1538"/>
      <c r="F1538"/>
      <c r="G1538"/>
      <c r="H1538" s="2"/>
      <c r="I1538" s="2"/>
      <c r="J1538" s="2"/>
      <c r="K1538" s="2"/>
      <c r="L1538" s="25"/>
      <c r="M1538" s="25"/>
      <c r="N1538" s="26"/>
      <c r="O1538" s="25"/>
      <c r="P1538" s="25"/>
      <c r="Q1538" s="25"/>
      <c r="R1538"/>
      <c r="S1538" s="30"/>
    </row>
    <row r="1539" spans="2:19" s="27" customFormat="1" x14ac:dyDescent="0.45">
      <c r="B1539"/>
      <c r="C1539"/>
      <c r="D1539"/>
      <c r="E1539"/>
      <c r="F1539"/>
      <c r="G1539"/>
      <c r="H1539" s="2"/>
      <c r="I1539" s="2"/>
      <c r="J1539" s="2"/>
      <c r="K1539" s="2"/>
      <c r="L1539" s="25"/>
      <c r="M1539" s="25"/>
      <c r="N1539" s="26"/>
      <c r="O1539" s="25"/>
      <c r="P1539" s="25"/>
      <c r="Q1539" s="25"/>
      <c r="R1539"/>
      <c r="S1539" s="30"/>
    </row>
    <row r="1540" spans="2:19" s="27" customFormat="1" x14ac:dyDescent="0.45">
      <c r="B1540"/>
      <c r="C1540"/>
      <c r="D1540"/>
      <c r="E1540"/>
      <c r="F1540"/>
      <c r="G1540"/>
      <c r="H1540" s="2"/>
      <c r="I1540" s="2"/>
      <c r="J1540" s="2"/>
      <c r="K1540" s="2"/>
      <c r="L1540" s="25"/>
      <c r="M1540" s="25"/>
      <c r="N1540" s="26"/>
      <c r="O1540" s="25"/>
      <c r="P1540" s="25"/>
      <c r="Q1540" s="25"/>
      <c r="R1540"/>
      <c r="S1540" s="30"/>
    </row>
    <row r="1541" spans="2:19" s="27" customFormat="1" x14ac:dyDescent="0.45">
      <c r="B1541"/>
      <c r="C1541"/>
      <c r="D1541"/>
      <c r="E1541"/>
      <c r="F1541"/>
      <c r="G1541"/>
      <c r="H1541" s="2"/>
      <c r="I1541" s="2"/>
      <c r="J1541" s="2"/>
      <c r="K1541" s="2"/>
      <c r="L1541" s="25"/>
      <c r="M1541" s="25"/>
      <c r="N1541" s="26"/>
      <c r="O1541" s="25"/>
      <c r="P1541" s="25"/>
      <c r="Q1541" s="25"/>
      <c r="R1541"/>
      <c r="S1541" s="30"/>
    </row>
    <row r="1542" spans="2:19" s="27" customFormat="1" x14ac:dyDescent="0.45">
      <c r="B1542"/>
      <c r="C1542"/>
      <c r="D1542"/>
      <c r="E1542"/>
      <c r="F1542"/>
      <c r="G1542"/>
      <c r="H1542" s="2"/>
      <c r="I1542" s="2"/>
      <c r="J1542" s="2"/>
      <c r="K1542" s="2"/>
      <c r="L1542" s="25"/>
      <c r="M1542" s="25"/>
      <c r="N1542" s="26"/>
      <c r="O1542" s="25"/>
      <c r="P1542" s="25"/>
      <c r="Q1542" s="25"/>
      <c r="R1542"/>
      <c r="S1542" s="30"/>
    </row>
    <row r="1543" spans="2:19" s="27" customFormat="1" x14ac:dyDescent="0.45">
      <c r="B1543"/>
      <c r="C1543"/>
      <c r="D1543"/>
      <c r="E1543"/>
      <c r="F1543"/>
      <c r="G1543"/>
      <c r="H1543" s="2"/>
      <c r="I1543" s="2"/>
      <c r="J1543" s="2"/>
      <c r="K1543" s="2"/>
      <c r="L1543" s="25"/>
      <c r="M1543" s="25"/>
      <c r="N1543" s="26"/>
      <c r="O1543" s="25"/>
      <c r="P1543" s="25"/>
      <c r="Q1543" s="25"/>
      <c r="R1543"/>
      <c r="S1543" s="30"/>
    </row>
    <row r="1544" spans="2:19" s="27" customFormat="1" x14ac:dyDescent="0.45">
      <c r="B1544"/>
      <c r="C1544"/>
      <c r="D1544"/>
      <c r="E1544"/>
      <c r="F1544"/>
      <c r="G1544"/>
      <c r="H1544" s="2"/>
      <c r="I1544" s="2"/>
      <c r="J1544" s="2"/>
      <c r="K1544" s="2"/>
      <c r="L1544" s="25"/>
      <c r="M1544" s="25"/>
      <c r="N1544" s="26"/>
      <c r="O1544" s="25"/>
      <c r="P1544" s="25"/>
      <c r="Q1544" s="25"/>
      <c r="R1544"/>
      <c r="S1544" s="30"/>
    </row>
    <row r="1545" spans="2:19" s="27" customFormat="1" x14ac:dyDescent="0.45">
      <c r="B1545"/>
      <c r="C1545"/>
      <c r="D1545"/>
      <c r="E1545"/>
      <c r="F1545"/>
      <c r="G1545"/>
      <c r="H1545" s="2"/>
      <c r="I1545" s="2"/>
      <c r="J1545" s="2"/>
      <c r="K1545" s="2"/>
      <c r="L1545" s="25"/>
      <c r="M1545" s="25"/>
      <c r="N1545" s="26"/>
      <c r="O1545" s="25"/>
      <c r="P1545" s="25"/>
      <c r="Q1545" s="25"/>
      <c r="R1545"/>
      <c r="S1545" s="30"/>
    </row>
    <row r="1546" spans="2:19" s="27" customFormat="1" x14ac:dyDescent="0.45">
      <c r="B1546"/>
      <c r="C1546"/>
      <c r="D1546"/>
      <c r="E1546"/>
      <c r="F1546"/>
      <c r="G1546"/>
      <c r="H1546" s="2"/>
      <c r="I1546" s="2"/>
      <c r="J1546" s="2"/>
      <c r="K1546" s="2"/>
      <c r="L1546" s="25"/>
      <c r="M1546" s="25"/>
      <c r="N1546" s="26"/>
      <c r="O1546" s="25"/>
      <c r="P1546" s="25"/>
      <c r="Q1546" s="25"/>
      <c r="R1546"/>
      <c r="S1546" s="30"/>
    </row>
    <row r="1547" spans="2:19" s="27" customFormat="1" x14ac:dyDescent="0.45">
      <c r="B1547"/>
      <c r="C1547"/>
      <c r="D1547"/>
      <c r="E1547"/>
      <c r="F1547"/>
      <c r="G1547"/>
      <c r="H1547" s="2"/>
      <c r="I1547" s="2"/>
      <c r="J1547" s="2"/>
      <c r="K1547" s="2"/>
      <c r="L1547" s="25"/>
      <c r="M1547" s="25"/>
      <c r="N1547" s="26"/>
      <c r="O1547" s="25"/>
      <c r="P1547" s="25"/>
      <c r="Q1547" s="25"/>
      <c r="R1547"/>
      <c r="S1547" s="30"/>
    </row>
    <row r="1548" spans="2:19" s="27" customFormat="1" x14ac:dyDescent="0.45">
      <c r="B1548"/>
      <c r="C1548"/>
      <c r="D1548"/>
      <c r="E1548"/>
      <c r="F1548"/>
      <c r="G1548"/>
      <c r="H1548" s="2"/>
      <c r="I1548" s="2"/>
      <c r="J1548" s="2"/>
      <c r="K1548" s="2"/>
      <c r="L1548" s="25"/>
      <c r="M1548" s="25"/>
      <c r="N1548" s="26"/>
      <c r="O1548" s="25"/>
      <c r="P1548" s="25"/>
      <c r="Q1548" s="25"/>
      <c r="R1548"/>
      <c r="S1548" s="30"/>
    </row>
    <row r="1549" spans="2:19" s="27" customFormat="1" x14ac:dyDescent="0.45">
      <c r="B1549"/>
      <c r="C1549"/>
      <c r="D1549"/>
      <c r="E1549"/>
      <c r="F1549"/>
      <c r="G1549"/>
      <c r="H1549" s="2"/>
      <c r="I1549" s="2"/>
      <c r="J1549" s="2"/>
      <c r="K1549" s="2"/>
      <c r="L1549" s="25"/>
      <c r="M1549" s="25"/>
      <c r="N1549" s="26"/>
      <c r="O1549" s="25"/>
      <c r="P1549" s="25"/>
      <c r="Q1549" s="25"/>
      <c r="R1549"/>
      <c r="S1549" s="30"/>
    </row>
    <row r="1550" spans="2:19" s="27" customFormat="1" x14ac:dyDescent="0.45">
      <c r="B1550"/>
      <c r="C1550"/>
      <c r="D1550"/>
      <c r="E1550"/>
      <c r="F1550"/>
      <c r="G1550"/>
      <c r="H1550" s="2"/>
      <c r="I1550" s="2"/>
      <c r="J1550" s="2"/>
      <c r="K1550" s="2"/>
      <c r="L1550" s="25"/>
      <c r="M1550" s="25"/>
      <c r="N1550" s="26"/>
      <c r="O1550" s="25"/>
      <c r="P1550" s="25"/>
      <c r="Q1550" s="25"/>
      <c r="R1550"/>
      <c r="S1550" s="30"/>
    </row>
    <row r="1551" spans="2:19" s="27" customFormat="1" x14ac:dyDescent="0.45">
      <c r="B1551"/>
      <c r="C1551"/>
      <c r="D1551"/>
      <c r="E1551"/>
      <c r="F1551"/>
      <c r="G1551"/>
      <c r="H1551" s="2"/>
      <c r="I1551" s="2"/>
      <c r="J1551" s="2"/>
      <c r="K1551" s="2"/>
      <c r="L1551" s="25"/>
      <c r="M1551" s="25"/>
      <c r="N1551" s="26"/>
      <c r="O1551" s="25"/>
      <c r="P1551" s="25"/>
      <c r="Q1551" s="25"/>
      <c r="R1551"/>
      <c r="S1551" s="30"/>
    </row>
    <row r="1552" spans="2:19" s="27" customFormat="1" x14ac:dyDescent="0.45">
      <c r="B1552"/>
      <c r="C1552"/>
      <c r="D1552"/>
      <c r="E1552"/>
      <c r="F1552"/>
      <c r="G1552"/>
      <c r="H1552" s="2"/>
      <c r="I1552" s="2"/>
      <c r="J1552" s="2"/>
      <c r="K1552" s="2"/>
      <c r="L1552" s="25"/>
      <c r="M1552" s="25"/>
      <c r="N1552" s="26"/>
      <c r="O1552" s="25"/>
      <c r="P1552" s="25"/>
      <c r="Q1552" s="25"/>
      <c r="R1552"/>
      <c r="S1552" s="30"/>
    </row>
    <row r="1553" spans="2:19" s="27" customFormat="1" x14ac:dyDescent="0.45">
      <c r="B1553"/>
      <c r="C1553"/>
      <c r="D1553"/>
      <c r="E1553"/>
      <c r="F1553"/>
      <c r="G1553"/>
      <c r="H1553" s="2"/>
      <c r="I1553" s="2"/>
      <c r="J1553" s="2"/>
      <c r="K1553" s="2"/>
      <c r="L1553" s="25"/>
      <c r="M1553" s="25"/>
      <c r="N1553" s="26"/>
      <c r="O1553" s="25"/>
      <c r="P1553" s="25"/>
      <c r="Q1553" s="25"/>
      <c r="R1553"/>
      <c r="S1553" s="30"/>
    </row>
    <row r="1554" spans="2:19" s="27" customFormat="1" x14ac:dyDescent="0.45">
      <c r="B1554"/>
      <c r="C1554"/>
      <c r="D1554"/>
      <c r="E1554"/>
      <c r="F1554"/>
      <c r="G1554"/>
      <c r="H1554" s="2"/>
      <c r="I1554" s="2"/>
      <c r="J1554" s="2"/>
      <c r="K1554" s="2"/>
      <c r="L1554" s="25"/>
      <c r="M1554" s="25"/>
      <c r="N1554" s="26"/>
      <c r="O1554" s="25"/>
      <c r="P1554" s="25"/>
      <c r="Q1554" s="25"/>
      <c r="R1554"/>
      <c r="S1554" s="30"/>
    </row>
    <row r="1555" spans="2:19" s="27" customFormat="1" x14ac:dyDescent="0.45">
      <c r="B1555"/>
      <c r="C1555"/>
      <c r="D1555"/>
      <c r="E1555"/>
      <c r="F1555"/>
      <c r="G1555"/>
      <c r="H1555" s="2"/>
      <c r="I1555" s="2"/>
      <c r="J1555" s="2"/>
      <c r="K1555" s="2"/>
      <c r="L1555" s="25"/>
      <c r="M1555" s="25"/>
      <c r="N1555" s="26"/>
      <c r="O1555" s="25"/>
      <c r="P1555" s="25"/>
      <c r="Q1555" s="25"/>
      <c r="R1555"/>
      <c r="S1555" s="30"/>
    </row>
    <row r="1556" spans="2:19" s="27" customFormat="1" x14ac:dyDescent="0.45">
      <c r="B1556"/>
      <c r="C1556"/>
      <c r="D1556"/>
      <c r="E1556"/>
      <c r="F1556"/>
      <c r="G1556"/>
      <c r="H1556" s="2"/>
      <c r="I1556" s="2"/>
      <c r="J1556" s="2"/>
      <c r="K1556" s="2"/>
      <c r="L1556" s="25"/>
      <c r="M1556" s="25"/>
      <c r="N1556" s="26"/>
      <c r="O1556" s="25"/>
      <c r="P1556" s="25"/>
      <c r="Q1556" s="25"/>
      <c r="R1556"/>
      <c r="S1556" s="30"/>
    </row>
    <row r="1557" spans="2:19" s="27" customFormat="1" x14ac:dyDescent="0.45">
      <c r="B1557"/>
      <c r="C1557"/>
      <c r="D1557"/>
      <c r="E1557"/>
      <c r="F1557"/>
      <c r="G1557"/>
      <c r="H1557" s="2"/>
      <c r="I1557" s="2"/>
      <c r="J1557" s="2"/>
      <c r="K1557" s="2"/>
      <c r="L1557" s="25"/>
      <c r="M1557" s="25"/>
      <c r="N1557" s="26"/>
      <c r="O1557" s="25"/>
      <c r="P1557" s="25"/>
      <c r="Q1557" s="25"/>
      <c r="R1557"/>
      <c r="S1557" s="30"/>
    </row>
    <row r="1558" spans="2:19" s="27" customFormat="1" x14ac:dyDescent="0.45">
      <c r="B1558"/>
      <c r="C1558"/>
      <c r="D1558"/>
      <c r="E1558"/>
      <c r="F1558"/>
      <c r="G1558"/>
      <c r="H1558" s="2"/>
      <c r="I1558" s="2"/>
      <c r="J1558" s="2"/>
      <c r="K1558" s="2"/>
      <c r="L1558" s="25"/>
      <c r="M1558" s="25"/>
      <c r="N1558" s="26"/>
      <c r="O1558" s="25"/>
      <c r="P1558" s="25"/>
      <c r="Q1558" s="25"/>
      <c r="R1558"/>
      <c r="S1558" s="30"/>
    </row>
    <row r="1559" spans="2:19" s="27" customFormat="1" x14ac:dyDescent="0.45">
      <c r="B1559"/>
      <c r="C1559"/>
      <c r="D1559"/>
      <c r="E1559"/>
      <c r="F1559"/>
      <c r="G1559"/>
      <c r="H1559" s="2"/>
      <c r="I1559" s="2"/>
      <c r="J1559" s="2"/>
      <c r="K1559" s="2"/>
      <c r="L1559" s="25"/>
      <c r="M1559" s="25"/>
      <c r="N1559" s="26"/>
      <c r="O1559" s="25"/>
      <c r="P1559" s="25"/>
      <c r="Q1559" s="25"/>
      <c r="R1559"/>
      <c r="S1559" s="30"/>
    </row>
    <row r="1560" spans="2:19" s="27" customFormat="1" x14ac:dyDescent="0.45">
      <c r="B1560"/>
      <c r="C1560"/>
      <c r="D1560"/>
      <c r="E1560"/>
      <c r="F1560"/>
      <c r="G1560"/>
      <c r="H1560" s="2"/>
      <c r="I1560" s="2"/>
      <c r="J1560" s="2"/>
      <c r="K1560" s="2"/>
      <c r="L1560" s="25"/>
      <c r="M1560" s="25"/>
      <c r="N1560" s="26"/>
      <c r="O1560" s="25"/>
      <c r="P1560" s="25"/>
      <c r="Q1560" s="25"/>
      <c r="R1560"/>
      <c r="S1560" s="30"/>
    </row>
    <row r="1561" spans="2:19" s="27" customFormat="1" x14ac:dyDescent="0.45">
      <c r="B1561"/>
      <c r="C1561"/>
      <c r="D1561"/>
      <c r="E1561"/>
      <c r="F1561"/>
      <c r="G1561"/>
      <c r="H1561" s="2"/>
      <c r="I1561" s="2"/>
      <c r="J1561" s="2"/>
      <c r="K1561" s="2"/>
      <c r="L1561" s="25"/>
      <c r="M1561" s="25"/>
      <c r="N1561" s="26"/>
      <c r="O1561" s="25"/>
      <c r="P1561" s="25"/>
      <c r="Q1561" s="25"/>
      <c r="R1561"/>
      <c r="S1561" s="30"/>
    </row>
    <row r="1562" spans="2:19" s="27" customFormat="1" x14ac:dyDescent="0.45">
      <c r="B1562"/>
      <c r="C1562"/>
      <c r="D1562"/>
      <c r="E1562"/>
      <c r="F1562"/>
      <c r="G1562"/>
      <c r="H1562" s="2"/>
      <c r="I1562" s="2"/>
      <c r="J1562" s="2"/>
      <c r="K1562" s="2"/>
      <c r="L1562" s="25"/>
      <c r="M1562" s="25"/>
      <c r="N1562" s="26"/>
      <c r="O1562" s="25"/>
      <c r="P1562" s="25"/>
      <c r="Q1562" s="25"/>
      <c r="R1562"/>
      <c r="S1562" s="30"/>
    </row>
    <row r="1563" spans="2:19" s="27" customFormat="1" x14ac:dyDescent="0.45">
      <c r="B1563"/>
      <c r="C1563"/>
      <c r="D1563"/>
      <c r="E1563"/>
      <c r="F1563"/>
      <c r="G1563"/>
      <c r="H1563" s="2"/>
      <c r="I1563" s="2"/>
      <c r="J1563" s="2"/>
      <c r="K1563" s="2"/>
      <c r="L1563" s="25"/>
      <c r="M1563" s="25"/>
      <c r="N1563" s="26"/>
      <c r="O1563" s="25"/>
      <c r="P1563" s="25"/>
      <c r="Q1563" s="25"/>
      <c r="R1563"/>
      <c r="S1563" s="30"/>
    </row>
    <row r="1564" spans="2:19" s="27" customFormat="1" x14ac:dyDescent="0.45">
      <c r="B1564"/>
      <c r="C1564"/>
      <c r="D1564"/>
      <c r="E1564"/>
      <c r="F1564"/>
      <c r="G1564"/>
      <c r="H1564" s="2"/>
      <c r="I1564" s="2"/>
      <c r="J1564" s="2"/>
      <c r="K1564" s="2"/>
      <c r="L1564" s="25"/>
      <c r="M1564" s="25"/>
      <c r="N1564" s="26"/>
      <c r="O1564" s="25"/>
      <c r="P1564" s="25"/>
      <c r="Q1564" s="25"/>
      <c r="R1564"/>
      <c r="S1564" s="30"/>
    </row>
    <row r="1565" spans="2:19" s="27" customFormat="1" x14ac:dyDescent="0.45">
      <c r="B1565"/>
      <c r="C1565"/>
      <c r="D1565"/>
      <c r="E1565"/>
      <c r="F1565"/>
      <c r="G1565"/>
      <c r="H1565" s="2"/>
      <c r="I1565" s="2"/>
      <c r="J1565" s="2"/>
      <c r="K1565" s="2"/>
      <c r="L1565" s="25"/>
      <c r="M1565" s="25"/>
      <c r="N1565" s="26"/>
      <c r="O1565" s="25"/>
      <c r="P1565" s="25"/>
      <c r="Q1565" s="25"/>
      <c r="R1565"/>
      <c r="S1565" s="30"/>
    </row>
    <row r="1566" spans="2:19" s="27" customFormat="1" x14ac:dyDescent="0.45">
      <c r="B1566"/>
      <c r="C1566"/>
      <c r="D1566"/>
      <c r="E1566"/>
      <c r="F1566"/>
      <c r="G1566"/>
      <c r="H1566" s="2"/>
      <c r="I1566" s="2"/>
      <c r="J1566" s="2"/>
      <c r="K1566" s="2"/>
      <c r="L1566" s="25"/>
      <c r="M1566" s="25"/>
      <c r="N1566" s="26"/>
      <c r="O1566" s="25"/>
      <c r="P1566" s="25"/>
      <c r="Q1566" s="25"/>
      <c r="R1566"/>
      <c r="S1566" s="30"/>
    </row>
    <row r="1567" spans="2:19" s="27" customFormat="1" x14ac:dyDescent="0.45">
      <c r="B1567"/>
      <c r="C1567"/>
      <c r="D1567"/>
      <c r="E1567"/>
      <c r="F1567"/>
      <c r="G1567"/>
      <c r="H1567" s="2"/>
      <c r="I1567" s="2"/>
      <c r="J1567" s="2"/>
      <c r="K1567" s="2"/>
      <c r="L1567" s="25"/>
      <c r="M1567" s="25"/>
      <c r="N1567" s="26"/>
      <c r="O1567" s="25"/>
      <c r="P1567" s="25"/>
      <c r="Q1567" s="25"/>
      <c r="R1567"/>
      <c r="S1567" s="30"/>
    </row>
    <row r="1568" spans="2:19" s="27" customFormat="1" x14ac:dyDescent="0.45">
      <c r="B1568"/>
      <c r="C1568"/>
      <c r="D1568"/>
      <c r="E1568"/>
      <c r="F1568"/>
      <c r="G1568"/>
      <c r="H1568" s="2"/>
      <c r="I1568" s="2"/>
      <c r="J1568" s="2"/>
      <c r="K1568" s="2"/>
      <c r="L1568" s="25"/>
      <c r="M1568" s="25"/>
      <c r="N1568" s="26"/>
      <c r="O1568" s="25"/>
      <c r="P1568" s="25"/>
      <c r="Q1568" s="25"/>
      <c r="R1568"/>
      <c r="S1568" s="30"/>
    </row>
    <row r="1569" spans="2:19" s="27" customFormat="1" x14ac:dyDescent="0.45">
      <c r="B1569"/>
      <c r="C1569"/>
      <c r="D1569"/>
      <c r="E1569"/>
      <c r="F1569"/>
      <c r="G1569"/>
      <c r="H1569" s="2"/>
      <c r="I1569" s="2"/>
      <c r="J1569" s="2"/>
      <c r="K1569" s="2"/>
      <c r="L1569" s="25"/>
      <c r="M1569" s="25"/>
      <c r="N1569" s="26"/>
      <c r="O1569" s="25"/>
      <c r="P1569" s="25"/>
      <c r="Q1569" s="25"/>
      <c r="R1569"/>
      <c r="S1569" s="30"/>
    </row>
    <row r="1570" spans="2:19" s="27" customFormat="1" x14ac:dyDescent="0.45">
      <c r="B1570"/>
      <c r="C1570"/>
      <c r="D1570"/>
      <c r="E1570"/>
      <c r="F1570"/>
      <c r="G1570"/>
      <c r="H1570" s="2"/>
      <c r="I1570" s="2"/>
      <c r="J1570" s="2"/>
      <c r="K1570" s="2"/>
      <c r="L1570" s="25"/>
      <c r="M1570" s="25"/>
      <c r="N1570" s="26"/>
      <c r="O1570" s="25"/>
      <c r="P1570" s="25"/>
      <c r="Q1570" s="25"/>
      <c r="R1570"/>
      <c r="S1570" s="30"/>
    </row>
    <row r="1571" spans="2:19" s="27" customFormat="1" x14ac:dyDescent="0.45">
      <c r="B1571"/>
      <c r="C1571"/>
      <c r="D1571"/>
      <c r="E1571"/>
      <c r="F1571"/>
      <c r="G1571"/>
      <c r="H1571" s="2"/>
      <c r="I1571" s="2"/>
      <c r="J1571" s="2"/>
      <c r="K1571" s="2"/>
      <c r="L1571" s="25"/>
      <c r="M1571" s="25"/>
      <c r="N1571" s="26"/>
      <c r="O1571" s="25"/>
      <c r="P1571" s="25"/>
      <c r="Q1571" s="25"/>
      <c r="R1571"/>
      <c r="S1571" s="30"/>
    </row>
    <row r="1572" spans="2:19" s="27" customFormat="1" x14ac:dyDescent="0.45">
      <c r="B1572"/>
      <c r="C1572"/>
      <c r="D1572"/>
      <c r="E1572"/>
      <c r="F1572"/>
      <c r="G1572"/>
      <c r="H1572" s="2"/>
      <c r="I1572" s="2"/>
      <c r="J1572" s="2"/>
      <c r="K1572" s="2"/>
      <c r="L1572" s="25"/>
      <c r="M1572" s="25"/>
      <c r="N1572" s="26"/>
      <c r="O1572" s="25"/>
      <c r="P1572" s="25"/>
      <c r="Q1572" s="25"/>
      <c r="R1572"/>
      <c r="S1572" s="30"/>
    </row>
    <row r="1573" spans="2:19" s="27" customFormat="1" x14ac:dyDescent="0.45">
      <c r="B1573"/>
      <c r="C1573"/>
      <c r="D1573"/>
      <c r="E1573"/>
      <c r="F1573"/>
      <c r="G1573"/>
      <c r="H1573" s="2"/>
      <c r="I1573" s="2"/>
      <c r="J1573" s="2"/>
      <c r="K1573" s="2"/>
      <c r="L1573" s="25"/>
      <c r="M1573" s="25"/>
      <c r="N1573" s="26"/>
      <c r="O1573" s="25"/>
      <c r="P1573" s="25"/>
      <c r="Q1573" s="25"/>
      <c r="R1573"/>
      <c r="S1573" s="30"/>
    </row>
    <row r="1574" spans="2:19" s="27" customFormat="1" x14ac:dyDescent="0.45">
      <c r="B1574"/>
      <c r="C1574"/>
      <c r="D1574"/>
      <c r="E1574"/>
      <c r="F1574"/>
      <c r="G1574"/>
      <c r="H1574" s="2"/>
      <c r="I1574" s="2"/>
      <c r="J1574" s="2"/>
      <c r="K1574" s="2"/>
      <c r="L1574" s="25"/>
      <c r="M1574" s="25"/>
      <c r="N1574" s="26"/>
      <c r="O1574" s="25"/>
      <c r="P1574" s="25"/>
      <c r="Q1574" s="25"/>
      <c r="R1574"/>
      <c r="S1574" s="30"/>
    </row>
    <row r="1575" spans="2:19" s="27" customFormat="1" x14ac:dyDescent="0.45">
      <c r="B1575"/>
      <c r="C1575"/>
      <c r="D1575"/>
      <c r="E1575"/>
      <c r="F1575"/>
      <c r="G1575"/>
      <c r="H1575" s="2"/>
      <c r="I1575" s="2"/>
      <c r="J1575" s="2"/>
      <c r="K1575" s="2"/>
      <c r="L1575" s="25"/>
      <c r="M1575" s="25"/>
      <c r="N1575" s="26"/>
      <c r="O1575" s="25"/>
      <c r="P1575" s="25"/>
      <c r="Q1575" s="25"/>
      <c r="R1575"/>
      <c r="S1575" s="30"/>
    </row>
    <row r="1576" spans="2:19" s="27" customFormat="1" x14ac:dyDescent="0.45">
      <c r="B1576"/>
      <c r="C1576"/>
      <c r="D1576"/>
      <c r="E1576"/>
      <c r="F1576"/>
      <c r="G1576"/>
      <c r="H1576" s="2"/>
      <c r="I1576" s="2"/>
      <c r="J1576" s="2"/>
      <c r="K1576" s="2"/>
      <c r="L1576" s="25"/>
      <c r="M1576" s="25"/>
      <c r="N1576" s="26"/>
      <c r="O1576" s="25"/>
      <c r="P1576" s="25"/>
      <c r="Q1576" s="25"/>
      <c r="R1576"/>
      <c r="S1576" s="30"/>
    </row>
    <row r="1577" spans="2:19" s="27" customFormat="1" x14ac:dyDescent="0.45">
      <c r="B1577"/>
      <c r="C1577"/>
      <c r="D1577"/>
      <c r="E1577"/>
      <c r="F1577"/>
      <c r="G1577"/>
      <c r="H1577" s="2"/>
      <c r="I1577" s="2"/>
      <c r="J1577" s="2"/>
      <c r="K1577" s="2"/>
      <c r="L1577" s="25"/>
      <c r="M1577" s="25"/>
      <c r="N1577" s="26"/>
      <c r="O1577" s="25"/>
      <c r="P1577" s="25"/>
      <c r="Q1577" s="25"/>
      <c r="R1577"/>
      <c r="S1577" s="30"/>
    </row>
    <row r="1578" spans="2:19" s="27" customFormat="1" x14ac:dyDescent="0.45">
      <c r="B1578"/>
      <c r="C1578"/>
      <c r="D1578"/>
      <c r="E1578"/>
      <c r="F1578"/>
      <c r="G1578"/>
      <c r="H1578" s="2"/>
      <c r="I1578" s="2"/>
      <c r="J1578" s="2"/>
      <c r="K1578" s="2"/>
      <c r="L1578" s="25"/>
      <c r="M1578" s="25"/>
      <c r="N1578" s="26"/>
      <c r="O1578" s="25"/>
      <c r="P1578" s="25"/>
      <c r="Q1578" s="25"/>
      <c r="R1578"/>
      <c r="S1578" s="30"/>
    </row>
    <row r="1579" spans="2:19" s="27" customFormat="1" x14ac:dyDescent="0.45">
      <c r="B1579"/>
      <c r="C1579"/>
      <c r="D1579"/>
      <c r="E1579"/>
      <c r="F1579"/>
      <c r="G1579"/>
      <c r="H1579" s="2"/>
      <c r="I1579" s="2"/>
      <c r="J1579" s="2"/>
      <c r="K1579" s="2"/>
      <c r="L1579" s="25"/>
      <c r="M1579" s="25"/>
      <c r="N1579" s="26"/>
      <c r="O1579" s="25"/>
      <c r="P1579" s="25"/>
      <c r="Q1579" s="25"/>
      <c r="R1579"/>
      <c r="S1579" s="30"/>
    </row>
    <row r="1580" spans="2:19" s="27" customFormat="1" x14ac:dyDescent="0.45">
      <c r="B1580"/>
      <c r="C1580"/>
      <c r="D1580"/>
      <c r="E1580"/>
      <c r="F1580"/>
      <c r="G1580"/>
      <c r="H1580" s="2"/>
      <c r="I1580" s="2"/>
      <c r="J1580" s="2"/>
      <c r="K1580" s="2"/>
      <c r="L1580" s="25"/>
      <c r="M1580" s="25"/>
      <c r="N1580" s="26"/>
      <c r="O1580" s="25"/>
      <c r="P1580" s="25"/>
      <c r="Q1580" s="25"/>
      <c r="R1580"/>
      <c r="S1580" s="30"/>
    </row>
    <row r="1581" spans="2:19" s="27" customFormat="1" x14ac:dyDescent="0.45">
      <c r="B1581"/>
      <c r="C1581"/>
      <c r="D1581"/>
      <c r="E1581"/>
      <c r="F1581"/>
      <c r="G1581"/>
      <c r="H1581" s="2"/>
      <c r="I1581" s="2"/>
      <c r="J1581" s="2"/>
      <c r="K1581" s="2"/>
      <c r="L1581" s="25"/>
      <c r="M1581" s="25"/>
      <c r="N1581" s="26"/>
      <c r="O1581" s="25"/>
      <c r="P1581" s="25"/>
      <c r="Q1581" s="25"/>
      <c r="R1581"/>
      <c r="S1581" s="30"/>
    </row>
    <row r="1582" spans="2:19" s="27" customFormat="1" x14ac:dyDescent="0.45">
      <c r="B1582"/>
      <c r="C1582"/>
      <c r="D1582"/>
      <c r="E1582"/>
      <c r="F1582"/>
      <c r="G1582"/>
      <c r="H1582" s="2"/>
      <c r="I1582" s="2"/>
      <c r="J1582" s="2"/>
      <c r="K1582" s="2"/>
      <c r="L1582" s="25"/>
      <c r="M1582" s="25"/>
      <c r="N1582" s="26"/>
      <c r="O1582" s="25"/>
      <c r="P1582" s="25"/>
      <c r="Q1582" s="25"/>
      <c r="R1582"/>
      <c r="S1582" s="30"/>
    </row>
    <row r="1583" spans="2:19" s="27" customFormat="1" x14ac:dyDescent="0.45">
      <c r="B1583"/>
      <c r="C1583"/>
      <c r="D1583"/>
      <c r="E1583"/>
      <c r="F1583"/>
      <c r="G1583"/>
      <c r="H1583" s="2"/>
      <c r="I1583" s="2"/>
      <c r="J1583" s="2"/>
      <c r="K1583" s="2"/>
      <c r="L1583" s="25"/>
      <c r="M1583" s="25"/>
      <c r="N1583" s="26"/>
      <c r="O1583" s="25"/>
      <c r="P1583" s="25"/>
      <c r="Q1583" s="25"/>
      <c r="R1583"/>
      <c r="S1583" s="30"/>
    </row>
    <row r="1584" spans="2:19" s="27" customFormat="1" x14ac:dyDescent="0.45">
      <c r="B1584"/>
      <c r="C1584"/>
      <c r="D1584"/>
      <c r="E1584"/>
      <c r="F1584"/>
      <c r="G1584"/>
      <c r="H1584" s="2"/>
      <c r="I1584" s="2"/>
      <c r="J1584" s="2"/>
      <c r="K1584" s="2"/>
      <c r="L1584" s="25"/>
      <c r="M1584" s="25"/>
      <c r="N1584" s="26"/>
      <c r="O1584" s="25"/>
      <c r="P1584" s="25"/>
      <c r="Q1584" s="25"/>
      <c r="R1584"/>
      <c r="S1584" s="30"/>
    </row>
    <row r="1585" spans="2:19" s="27" customFormat="1" x14ac:dyDescent="0.45">
      <c r="B1585"/>
      <c r="C1585"/>
      <c r="D1585"/>
      <c r="E1585"/>
      <c r="F1585"/>
      <c r="G1585"/>
      <c r="H1585" s="2"/>
      <c r="I1585" s="2"/>
      <c r="J1585" s="2"/>
      <c r="K1585" s="2"/>
      <c r="L1585" s="25"/>
      <c r="M1585" s="25"/>
      <c r="N1585" s="26"/>
      <c r="O1585" s="25"/>
      <c r="P1585" s="25"/>
      <c r="Q1585" s="25"/>
      <c r="R1585"/>
      <c r="S1585" s="30"/>
    </row>
    <row r="1586" spans="2:19" s="27" customFormat="1" x14ac:dyDescent="0.45">
      <c r="B1586"/>
      <c r="C1586"/>
      <c r="D1586"/>
      <c r="E1586"/>
      <c r="F1586"/>
      <c r="G1586"/>
      <c r="H1586" s="2"/>
      <c r="I1586" s="2"/>
      <c r="J1586" s="2"/>
      <c r="K1586" s="2"/>
      <c r="L1586" s="25"/>
      <c r="M1586" s="25"/>
      <c r="N1586" s="26"/>
      <c r="O1586" s="25"/>
      <c r="P1586" s="25"/>
      <c r="Q1586" s="25"/>
      <c r="R1586"/>
      <c r="S1586" s="30"/>
    </row>
    <row r="1587" spans="2:19" s="27" customFormat="1" x14ac:dyDescent="0.45">
      <c r="B1587"/>
      <c r="C1587"/>
      <c r="D1587"/>
      <c r="E1587"/>
      <c r="F1587"/>
      <c r="G1587"/>
      <c r="H1587" s="2"/>
      <c r="I1587" s="2"/>
      <c r="J1587" s="2"/>
      <c r="K1587" s="2"/>
      <c r="L1587" s="25"/>
      <c r="M1587" s="25"/>
      <c r="N1587" s="26"/>
      <c r="O1587" s="25"/>
      <c r="P1587" s="25"/>
      <c r="Q1587" s="25"/>
      <c r="R1587"/>
      <c r="S1587" s="30"/>
    </row>
    <row r="1588" spans="2:19" s="27" customFormat="1" x14ac:dyDescent="0.45">
      <c r="B1588"/>
      <c r="C1588"/>
      <c r="D1588"/>
      <c r="E1588"/>
      <c r="F1588"/>
      <c r="G1588"/>
      <c r="H1588" s="2"/>
      <c r="I1588" s="2"/>
      <c r="J1588" s="2"/>
      <c r="K1588" s="2"/>
      <c r="L1588" s="25"/>
      <c r="M1588" s="25"/>
      <c r="N1588" s="26"/>
      <c r="O1588" s="25"/>
      <c r="P1588" s="25"/>
      <c r="Q1588" s="25"/>
      <c r="R1588"/>
      <c r="S1588" s="30"/>
    </row>
    <row r="1589" spans="2:19" s="27" customFormat="1" x14ac:dyDescent="0.45">
      <c r="B1589"/>
      <c r="C1589"/>
      <c r="D1589"/>
      <c r="E1589"/>
      <c r="F1589"/>
      <c r="G1589"/>
      <c r="H1589" s="2"/>
      <c r="I1589" s="2"/>
      <c r="J1589" s="2"/>
      <c r="K1589" s="2"/>
      <c r="L1589" s="25"/>
      <c r="M1589" s="25"/>
      <c r="N1589" s="26"/>
      <c r="O1589" s="25"/>
      <c r="P1589" s="25"/>
      <c r="Q1589" s="25"/>
      <c r="R1589"/>
      <c r="S1589" s="30"/>
    </row>
    <row r="1590" spans="2:19" s="27" customFormat="1" x14ac:dyDescent="0.45">
      <c r="B1590"/>
      <c r="C1590"/>
      <c r="D1590"/>
      <c r="E1590"/>
      <c r="F1590"/>
      <c r="G1590"/>
      <c r="H1590" s="2"/>
      <c r="I1590" s="2"/>
      <c r="J1590" s="2"/>
      <c r="K1590" s="2"/>
      <c r="L1590" s="25"/>
      <c r="M1590" s="25"/>
      <c r="N1590" s="26"/>
      <c r="O1590" s="25"/>
      <c r="P1590" s="25"/>
      <c r="Q1590" s="25"/>
      <c r="R1590"/>
      <c r="S1590" s="30"/>
    </row>
    <row r="1591" spans="2:19" s="27" customFormat="1" x14ac:dyDescent="0.45">
      <c r="B1591"/>
      <c r="C1591"/>
      <c r="D1591"/>
      <c r="E1591"/>
      <c r="F1591"/>
      <c r="G1591"/>
      <c r="H1591" s="2"/>
      <c r="I1591" s="2"/>
      <c r="J1591" s="2"/>
      <c r="K1591" s="2"/>
      <c r="L1591" s="25"/>
      <c r="M1591" s="25"/>
      <c r="N1591" s="26"/>
      <c r="O1591" s="25"/>
      <c r="P1591" s="25"/>
      <c r="Q1591" s="25"/>
      <c r="R1591"/>
      <c r="S1591" s="30"/>
    </row>
    <row r="1592" spans="2:19" s="27" customFormat="1" x14ac:dyDescent="0.45">
      <c r="B1592"/>
      <c r="C1592"/>
      <c r="D1592"/>
      <c r="E1592"/>
      <c r="F1592"/>
      <c r="G1592"/>
      <c r="H1592" s="2"/>
      <c r="I1592" s="2"/>
      <c r="J1592" s="2"/>
      <c r="K1592" s="2"/>
      <c r="L1592" s="25"/>
      <c r="M1592" s="25"/>
      <c r="N1592" s="26"/>
      <c r="O1592" s="25"/>
      <c r="P1592" s="25"/>
      <c r="Q1592" s="25"/>
      <c r="R1592"/>
      <c r="S1592" s="30"/>
    </row>
    <row r="1593" spans="2:19" s="27" customFormat="1" x14ac:dyDescent="0.45">
      <c r="B1593"/>
      <c r="C1593"/>
      <c r="D1593"/>
      <c r="E1593"/>
      <c r="F1593"/>
      <c r="G1593"/>
      <c r="H1593" s="2"/>
      <c r="I1593" s="2"/>
      <c r="J1593" s="2"/>
      <c r="K1593" s="2"/>
      <c r="L1593" s="25"/>
      <c r="M1593" s="25"/>
      <c r="N1593" s="26"/>
      <c r="O1593" s="25"/>
      <c r="P1593" s="25"/>
      <c r="Q1593" s="25"/>
      <c r="R1593"/>
      <c r="S1593" s="30"/>
    </row>
    <row r="1594" spans="2:19" s="27" customFormat="1" x14ac:dyDescent="0.45">
      <c r="B1594"/>
      <c r="C1594"/>
      <c r="D1594"/>
      <c r="E1594"/>
      <c r="F1594"/>
      <c r="G1594"/>
      <c r="H1594" s="2"/>
      <c r="I1594" s="2"/>
      <c r="J1594" s="2"/>
      <c r="K1594" s="2"/>
      <c r="L1594" s="25"/>
      <c r="M1594" s="25"/>
      <c r="N1594" s="26"/>
      <c r="O1594" s="25"/>
      <c r="P1594" s="25"/>
      <c r="Q1594" s="25"/>
      <c r="R1594"/>
      <c r="S1594" s="30"/>
    </row>
    <row r="1595" spans="2:19" s="27" customFormat="1" x14ac:dyDescent="0.45">
      <c r="B1595"/>
      <c r="C1595"/>
      <c r="D1595"/>
      <c r="E1595"/>
      <c r="F1595"/>
      <c r="G1595"/>
      <c r="H1595" s="2"/>
      <c r="I1595" s="2"/>
      <c r="J1595" s="2"/>
      <c r="K1595" s="2"/>
      <c r="L1595" s="25"/>
      <c r="M1595" s="25"/>
      <c r="N1595" s="26"/>
      <c r="O1595" s="25"/>
      <c r="P1595" s="25"/>
      <c r="Q1595" s="25"/>
      <c r="R1595"/>
      <c r="S1595" s="30"/>
    </row>
    <row r="1596" spans="2:19" s="27" customFormat="1" x14ac:dyDescent="0.45">
      <c r="B1596"/>
      <c r="C1596"/>
      <c r="D1596"/>
      <c r="E1596"/>
      <c r="F1596"/>
      <c r="G1596"/>
      <c r="H1596" s="2"/>
      <c r="I1596" s="2"/>
      <c r="J1596" s="2"/>
      <c r="K1596" s="2"/>
      <c r="L1596" s="25"/>
      <c r="M1596" s="25"/>
      <c r="N1596" s="26"/>
      <c r="O1596" s="25"/>
      <c r="P1596" s="25"/>
      <c r="Q1596" s="25"/>
      <c r="R1596"/>
      <c r="S1596" s="30"/>
    </row>
    <row r="1597" spans="2:19" s="27" customFormat="1" x14ac:dyDescent="0.45">
      <c r="B1597"/>
      <c r="C1597"/>
      <c r="D1597"/>
      <c r="E1597"/>
      <c r="F1597"/>
      <c r="G1597"/>
      <c r="H1597" s="2"/>
      <c r="I1597" s="2"/>
      <c r="J1597" s="2"/>
      <c r="K1597" s="2"/>
      <c r="L1597" s="25"/>
      <c r="M1597" s="25"/>
      <c r="N1597" s="26"/>
      <c r="O1597" s="25"/>
      <c r="P1597" s="25"/>
      <c r="Q1597" s="25"/>
      <c r="R1597"/>
      <c r="S1597" s="30"/>
    </row>
    <row r="1598" spans="2:19" s="27" customFormat="1" x14ac:dyDescent="0.45">
      <c r="B1598"/>
      <c r="C1598"/>
      <c r="D1598"/>
      <c r="E1598"/>
      <c r="F1598"/>
      <c r="G1598"/>
      <c r="H1598" s="2"/>
      <c r="I1598" s="2"/>
      <c r="J1598" s="2"/>
      <c r="K1598" s="2"/>
      <c r="L1598" s="25"/>
      <c r="M1598" s="25"/>
      <c r="N1598" s="26"/>
      <c r="O1598" s="25"/>
      <c r="P1598" s="25"/>
      <c r="Q1598" s="25"/>
      <c r="R1598"/>
      <c r="S1598" s="30"/>
    </row>
    <row r="1599" spans="2:19" s="27" customFormat="1" x14ac:dyDescent="0.45">
      <c r="B1599"/>
      <c r="C1599"/>
      <c r="D1599"/>
      <c r="E1599"/>
      <c r="F1599"/>
      <c r="G1599"/>
      <c r="H1599" s="2"/>
      <c r="I1599" s="2"/>
      <c r="J1599" s="2"/>
      <c r="K1599" s="2"/>
      <c r="L1599" s="25"/>
      <c r="M1599" s="25"/>
      <c r="N1599" s="26"/>
      <c r="O1599" s="25"/>
      <c r="P1599" s="25"/>
      <c r="Q1599" s="25"/>
      <c r="R1599"/>
      <c r="S1599" s="30"/>
    </row>
    <row r="1600" spans="2:19" s="27" customFormat="1" x14ac:dyDescent="0.45">
      <c r="B1600"/>
      <c r="C1600"/>
      <c r="D1600"/>
      <c r="E1600"/>
      <c r="F1600"/>
      <c r="G1600"/>
      <c r="H1600" s="2"/>
      <c r="I1600" s="2"/>
      <c r="J1600" s="2"/>
      <c r="K1600" s="2"/>
      <c r="L1600" s="25"/>
      <c r="M1600" s="25"/>
      <c r="N1600" s="26"/>
      <c r="O1600" s="25"/>
      <c r="P1600" s="25"/>
      <c r="Q1600" s="25"/>
      <c r="R1600"/>
      <c r="S1600" s="30"/>
    </row>
    <row r="1601" spans="2:19" s="27" customFormat="1" x14ac:dyDescent="0.45">
      <c r="B1601"/>
      <c r="C1601"/>
      <c r="D1601"/>
      <c r="E1601"/>
      <c r="F1601"/>
      <c r="G1601"/>
      <c r="H1601" s="2"/>
      <c r="I1601" s="2"/>
      <c r="J1601" s="2"/>
      <c r="K1601" s="2"/>
      <c r="L1601" s="25"/>
      <c r="M1601" s="25"/>
      <c r="N1601" s="26"/>
      <c r="O1601" s="25"/>
      <c r="P1601" s="25"/>
      <c r="Q1601" s="25"/>
      <c r="R1601"/>
      <c r="S1601" s="30"/>
    </row>
    <row r="1602" spans="2:19" s="27" customFormat="1" x14ac:dyDescent="0.45">
      <c r="B1602"/>
      <c r="C1602"/>
      <c r="D1602"/>
      <c r="E1602"/>
      <c r="F1602"/>
      <c r="G1602"/>
      <c r="H1602" s="2"/>
      <c r="I1602" s="2"/>
      <c r="J1602" s="2"/>
      <c r="K1602" s="2"/>
      <c r="L1602" s="25"/>
      <c r="M1602" s="25"/>
      <c r="N1602" s="26"/>
      <c r="O1602" s="25"/>
      <c r="P1602" s="25"/>
      <c r="Q1602" s="25"/>
      <c r="R1602"/>
      <c r="S1602" s="30"/>
    </row>
    <row r="1603" spans="2:19" s="27" customFormat="1" x14ac:dyDescent="0.45">
      <c r="B1603"/>
      <c r="C1603"/>
      <c r="D1603"/>
      <c r="E1603"/>
      <c r="F1603"/>
      <c r="G1603"/>
      <c r="H1603" s="2"/>
      <c r="I1603" s="2"/>
      <c r="J1603" s="2"/>
      <c r="K1603" s="2"/>
      <c r="L1603" s="25"/>
      <c r="M1603" s="25"/>
      <c r="N1603" s="26"/>
      <c r="O1603" s="25"/>
      <c r="P1603" s="25"/>
      <c r="Q1603" s="25"/>
      <c r="R1603"/>
      <c r="S1603" s="30"/>
    </row>
    <row r="1604" spans="2:19" s="27" customFormat="1" x14ac:dyDescent="0.45">
      <c r="B1604"/>
      <c r="C1604"/>
      <c r="D1604"/>
      <c r="E1604"/>
      <c r="F1604"/>
      <c r="G1604"/>
      <c r="H1604" s="2"/>
      <c r="I1604" s="2"/>
      <c r="J1604" s="2"/>
      <c r="K1604" s="2"/>
      <c r="L1604" s="25"/>
      <c r="M1604" s="25"/>
      <c r="N1604" s="26"/>
      <c r="O1604" s="25"/>
      <c r="P1604" s="25"/>
      <c r="Q1604" s="25"/>
      <c r="R1604"/>
      <c r="S1604" s="30"/>
    </row>
    <row r="1605" spans="2:19" s="27" customFormat="1" x14ac:dyDescent="0.45">
      <c r="B1605"/>
      <c r="C1605"/>
      <c r="D1605"/>
      <c r="E1605"/>
      <c r="F1605"/>
      <c r="G1605"/>
      <c r="H1605" s="2"/>
      <c r="I1605" s="2"/>
      <c r="J1605" s="2"/>
      <c r="K1605" s="2"/>
      <c r="L1605" s="25"/>
      <c r="M1605" s="25"/>
      <c r="N1605" s="26"/>
      <c r="O1605" s="25"/>
      <c r="P1605" s="25"/>
      <c r="Q1605" s="25"/>
      <c r="R1605"/>
      <c r="S1605" s="30"/>
    </row>
    <row r="1606" spans="2:19" s="27" customFormat="1" x14ac:dyDescent="0.45">
      <c r="B1606"/>
      <c r="C1606"/>
      <c r="D1606"/>
      <c r="E1606"/>
      <c r="F1606"/>
      <c r="G1606"/>
      <c r="H1606" s="2"/>
      <c r="I1606" s="2"/>
      <c r="J1606" s="2"/>
      <c r="K1606" s="2"/>
      <c r="L1606" s="25"/>
      <c r="M1606" s="25"/>
      <c r="N1606" s="26"/>
      <c r="O1606" s="25"/>
      <c r="P1606" s="25"/>
      <c r="Q1606" s="25"/>
      <c r="R1606"/>
      <c r="S1606" s="30"/>
    </row>
    <row r="1607" spans="2:19" s="27" customFormat="1" x14ac:dyDescent="0.45">
      <c r="B1607"/>
      <c r="C1607"/>
      <c r="D1607"/>
      <c r="E1607"/>
      <c r="F1607"/>
      <c r="G1607"/>
      <c r="H1607" s="2"/>
      <c r="I1607" s="2"/>
      <c r="J1607" s="2"/>
      <c r="K1607" s="2"/>
      <c r="L1607" s="25"/>
      <c r="M1607" s="25"/>
      <c r="N1607" s="26"/>
      <c r="O1607" s="25"/>
      <c r="P1607" s="25"/>
      <c r="Q1607" s="25"/>
      <c r="R1607"/>
      <c r="S1607" s="30"/>
    </row>
    <row r="1608" spans="2:19" s="27" customFormat="1" x14ac:dyDescent="0.45">
      <c r="B1608"/>
      <c r="C1608"/>
      <c r="D1608"/>
      <c r="E1608"/>
      <c r="F1608"/>
      <c r="G1608"/>
      <c r="H1608" s="2"/>
      <c r="I1608" s="2"/>
      <c r="J1608" s="2"/>
      <c r="K1608" s="2"/>
      <c r="L1608" s="25"/>
      <c r="M1608" s="25"/>
      <c r="N1608" s="26"/>
      <c r="O1608" s="25"/>
      <c r="P1608" s="25"/>
      <c r="Q1608" s="25"/>
      <c r="R1608"/>
      <c r="S1608" s="30"/>
    </row>
    <row r="1609" spans="2:19" s="27" customFormat="1" x14ac:dyDescent="0.45">
      <c r="B1609"/>
      <c r="C1609"/>
      <c r="D1609"/>
      <c r="E1609"/>
      <c r="F1609"/>
      <c r="G1609"/>
      <c r="H1609" s="2"/>
      <c r="I1609" s="2"/>
      <c r="J1609" s="2"/>
      <c r="K1609" s="2"/>
      <c r="L1609" s="25"/>
      <c r="M1609" s="25"/>
      <c r="N1609" s="26"/>
      <c r="O1609" s="25"/>
      <c r="P1609" s="25"/>
      <c r="Q1609" s="25"/>
      <c r="R1609"/>
      <c r="S1609" s="30"/>
    </row>
    <row r="1610" spans="2:19" s="27" customFormat="1" x14ac:dyDescent="0.45">
      <c r="B1610"/>
      <c r="C1610"/>
      <c r="D1610"/>
      <c r="E1610"/>
      <c r="F1610"/>
      <c r="G1610"/>
      <c r="H1610" s="2"/>
      <c r="I1610" s="2"/>
      <c r="J1610" s="2"/>
      <c r="K1610" s="2"/>
      <c r="L1610" s="25"/>
      <c r="M1610" s="25"/>
      <c r="N1610" s="26"/>
      <c r="O1610" s="25"/>
      <c r="P1610" s="25"/>
      <c r="Q1610" s="25"/>
      <c r="R1610"/>
      <c r="S1610" s="30"/>
    </row>
    <row r="1611" spans="2:19" s="27" customFormat="1" x14ac:dyDescent="0.45">
      <c r="B1611"/>
      <c r="C1611"/>
      <c r="D1611"/>
      <c r="E1611"/>
      <c r="F1611"/>
      <c r="G1611"/>
      <c r="H1611" s="2"/>
      <c r="I1611" s="2"/>
      <c r="J1611" s="2"/>
      <c r="K1611" s="2"/>
      <c r="L1611" s="25"/>
      <c r="M1611" s="25"/>
      <c r="N1611" s="26"/>
      <c r="O1611" s="25"/>
      <c r="P1611" s="25"/>
      <c r="Q1611" s="25"/>
      <c r="R1611"/>
      <c r="S1611" s="30"/>
    </row>
    <row r="1612" spans="2:19" s="27" customFormat="1" x14ac:dyDescent="0.45">
      <c r="B1612"/>
      <c r="C1612"/>
      <c r="D1612"/>
      <c r="E1612"/>
      <c r="F1612"/>
      <c r="G1612"/>
      <c r="H1612" s="2"/>
      <c r="I1612" s="2"/>
      <c r="J1612" s="2"/>
      <c r="K1612" s="2"/>
      <c r="L1612" s="25"/>
      <c r="M1612" s="25"/>
      <c r="N1612" s="26"/>
      <c r="O1612" s="25"/>
      <c r="P1612" s="25"/>
      <c r="Q1612" s="25"/>
      <c r="R1612"/>
      <c r="S1612" s="30"/>
    </row>
    <row r="1613" spans="2:19" s="27" customFormat="1" x14ac:dyDescent="0.45">
      <c r="B1613"/>
      <c r="C1613"/>
      <c r="D1613"/>
      <c r="E1613"/>
      <c r="F1613"/>
      <c r="G1613"/>
      <c r="H1613" s="2"/>
      <c r="I1613" s="2"/>
      <c r="J1613" s="2"/>
      <c r="K1613" s="2"/>
      <c r="L1613" s="25"/>
      <c r="M1613" s="25"/>
      <c r="N1613" s="26"/>
      <c r="O1613" s="25"/>
      <c r="P1613" s="25"/>
      <c r="Q1613" s="25"/>
      <c r="R1613"/>
      <c r="S1613" s="30"/>
    </row>
    <row r="1614" spans="2:19" s="27" customFormat="1" x14ac:dyDescent="0.45">
      <c r="B1614"/>
      <c r="C1614"/>
      <c r="D1614"/>
      <c r="E1614"/>
      <c r="F1614"/>
      <c r="G1614"/>
      <c r="H1614" s="2"/>
      <c r="I1614" s="2"/>
      <c r="J1614" s="2"/>
      <c r="K1614" s="2"/>
      <c r="L1614" s="25"/>
      <c r="M1614" s="25"/>
      <c r="N1614" s="26"/>
      <c r="O1614" s="25"/>
      <c r="P1614" s="25"/>
      <c r="Q1614" s="25"/>
      <c r="R1614"/>
      <c r="S1614" s="30"/>
    </row>
    <row r="1615" spans="2:19" s="27" customFormat="1" x14ac:dyDescent="0.45">
      <c r="B1615"/>
      <c r="C1615"/>
      <c r="D1615"/>
      <c r="E1615"/>
      <c r="F1615"/>
      <c r="G1615"/>
      <c r="H1615" s="2"/>
      <c r="I1615" s="2"/>
      <c r="J1615" s="2"/>
      <c r="K1615" s="2"/>
      <c r="L1615" s="25"/>
      <c r="M1615" s="25"/>
      <c r="N1615" s="26"/>
      <c r="O1615" s="25"/>
      <c r="P1615" s="25"/>
      <c r="Q1615" s="25"/>
      <c r="R1615"/>
      <c r="S1615" s="30"/>
    </row>
    <row r="1616" spans="2:19" s="27" customFormat="1" x14ac:dyDescent="0.45">
      <c r="B1616"/>
      <c r="C1616"/>
      <c r="D1616"/>
      <c r="E1616"/>
      <c r="F1616"/>
      <c r="G1616"/>
      <c r="H1616" s="2"/>
      <c r="I1616" s="2"/>
      <c r="J1616" s="2"/>
      <c r="K1616" s="2"/>
      <c r="L1616" s="25"/>
      <c r="M1616" s="25"/>
      <c r="N1616" s="26"/>
      <c r="O1616" s="25"/>
      <c r="P1616" s="25"/>
      <c r="Q1616" s="25"/>
      <c r="R1616"/>
      <c r="S1616" s="30"/>
    </row>
    <row r="1617" spans="2:19" s="27" customFormat="1" x14ac:dyDescent="0.45">
      <c r="B1617"/>
      <c r="C1617"/>
      <c r="D1617"/>
      <c r="E1617"/>
      <c r="F1617"/>
      <c r="G1617"/>
      <c r="H1617" s="2"/>
      <c r="I1617" s="2"/>
      <c r="J1617" s="2"/>
      <c r="K1617" s="2"/>
      <c r="L1617" s="25"/>
      <c r="M1617" s="25"/>
      <c r="N1617" s="26"/>
      <c r="O1617" s="25"/>
      <c r="P1617" s="25"/>
      <c r="Q1617" s="25"/>
      <c r="R1617"/>
      <c r="S1617" s="30"/>
    </row>
    <row r="1618" spans="2:19" s="27" customFormat="1" x14ac:dyDescent="0.45">
      <c r="B1618"/>
      <c r="C1618"/>
      <c r="D1618"/>
      <c r="E1618"/>
      <c r="F1618"/>
      <c r="G1618"/>
      <c r="H1618" s="2"/>
      <c r="I1618" s="2"/>
      <c r="J1618" s="2"/>
      <c r="K1618" s="2"/>
      <c r="L1618" s="25"/>
      <c r="M1618" s="25"/>
      <c r="N1618" s="26"/>
      <c r="O1618" s="25"/>
      <c r="P1618" s="25"/>
      <c r="Q1618" s="25"/>
      <c r="R1618"/>
      <c r="S1618" s="30"/>
    </row>
    <row r="1619" spans="2:19" s="27" customFormat="1" x14ac:dyDescent="0.45">
      <c r="B1619"/>
      <c r="C1619"/>
      <c r="D1619"/>
      <c r="E1619"/>
      <c r="F1619"/>
      <c r="G1619"/>
      <c r="H1619" s="2"/>
      <c r="I1619" s="2"/>
      <c r="J1619" s="2"/>
      <c r="K1619" s="2"/>
      <c r="L1619" s="25"/>
      <c r="M1619" s="25"/>
      <c r="N1619" s="26"/>
      <c r="O1619" s="25"/>
      <c r="P1619" s="25"/>
      <c r="Q1619" s="25"/>
      <c r="R1619"/>
      <c r="S1619" s="30"/>
    </row>
    <row r="1620" spans="2:19" s="27" customFormat="1" x14ac:dyDescent="0.45">
      <c r="B1620"/>
      <c r="C1620"/>
      <c r="D1620"/>
      <c r="E1620"/>
      <c r="F1620"/>
      <c r="G1620"/>
      <c r="H1620" s="2"/>
      <c r="I1620" s="2"/>
      <c r="J1620" s="2"/>
      <c r="K1620" s="2"/>
      <c r="L1620" s="25"/>
      <c r="M1620" s="25"/>
      <c r="N1620" s="26"/>
      <c r="O1620" s="25"/>
      <c r="P1620" s="25"/>
      <c r="Q1620" s="25"/>
      <c r="R1620"/>
      <c r="S1620" s="30"/>
    </row>
    <row r="1621" spans="2:19" s="27" customFormat="1" x14ac:dyDescent="0.45">
      <c r="B1621"/>
      <c r="C1621"/>
      <c r="D1621"/>
      <c r="E1621"/>
      <c r="F1621"/>
      <c r="G1621"/>
      <c r="H1621" s="2"/>
      <c r="I1621" s="2"/>
      <c r="J1621" s="2"/>
      <c r="K1621" s="2"/>
      <c r="L1621" s="25"/>
      <c r="M1621" s="25"/>
      <c r="N1621" s="26"/>
      <c r="O1621" s="25"/>
      <c r="P1621" s="25"/>
      <c r="Q1621" s="25"/>
      <c r="R1621"/>
      <c r="S1621" s="30"/>
    </row>
    <row r="1622" spans="2:19" s="27" customFormat="1" x14ac:dyDescent="0.45">
      <c r="B1622"/>
      <c r="C1622"/>
      <c r="D1622"/>
      <c r="E1622"/>
      <c r="F1622"/>
      <c r="G1622"/>
      <c r="H1622" s="2"/>
      <c r="I1622" s="2"/>
      <c r="J1622" s="2"/>
      <c r="K1622" s="2"/>
      <c r="L1622" s="25"/>
      <c r="M1622" s="25"/>
      <c r="N1622" s="26"/>
      <c r="O1622" s="25"/>
      <c r="P1622" s="25"/>
      <c r="Q1622" s="25"/>
      <c r="R1622"/>
      <c r="S1622" s="30"/>
    </row>
    <row r="1623" spans="2:19" s="27" customFormat="1" x14ac:dyDescent="0.45">
      <c r="B1623"/>
      <c r="C1623"/>
      <c r="D1623"/>
      <c r="E1623"/>
      <c r="F1623"/>
      <c r="G1623"/>
      <c r="H1623" s="2"/>
      <c r="I1623" s="2"/>
      <c r="J1623" s="2"/>
      <c r="K1623" s="2"/>
      <c r="L1623" s="25"/>
      <c r="M1623" s="25"/>
      <c r="N1623" s="26"/>
      <c r="O1623" s="25"/>
      <c r="P1623" s="25"/>
      <c r="Q1623" s="25"/>
      <c r="R1623"/>
      <c r="S1623" s="30"/>
    </row>
    <row r="1624" spans="2:19" s="27" customFormat="1" x14ac:dyDescent="0.45">
      <c r="B1624"/>
      <c r="C1624"/>
      <c r="D1624"/>
      <c r="E1624"/>
      <c r="F1624"/>
      <c r="G1624"/>
      <c r="H1624" s="2"/>
      <c r="I1624" s="2"/>
      <c r="J1624" s="2"/>
      <c r="K1624" s="2"/>
      <c r="L1624" s="25"/>
      <c r="M1624" s="25"/>
      <c r="N1624" s="26"/>
      <c r="O1624" s="25"/>
      <c r="P1624" s="25"/>
      <c r="Q1624" s="25"/>
      <c r="R1624"/>
      <c r="S1624" s="30"/>
    </row>
    <row r="1625" spans="2:19" s="27" customFormat="1" x14ac:dyDescent="0.45">
      <c r="B1625"/>
      <c r="C1625"/>
      <c r="D1625"/>
      <c r="E1625"/>
      <c r="F1625"/>
      <c r="G1625"/>
      <c r="H1625" s="2"/>
      <c r="I1625" s="2"/>
      <c r="J1625" s="2"/>
      <c r="K1625" s="2"/>
      <c r="L1625" s="25"/>
      <c r="M1625" s="25"/>
      <c r="N1625" s="26"/>
      <c r="O1625" s="25"/>
      <c r="P1625" s="25"/>
      <c r="Q1625" s="25"/>
      <c r="R1625"/>
      <c r="S1625" s="30"/>
    </row>
    <row r="1626" spans="2:19" s="27" customFormat="1" x14ac:dyDescent="0.45">
      <c r="B1626"/>
      <c r="C1626"/>
      <c r="D1626"/>
      <c r="E1626"/>
      <c r="F1626"/>
      <c r="G1626"/>
      <c r="H1626" s="2"/>
      <c r="I1626" s="2"/>
      <c r="J1626" s="2"/>
      <c r="K1626" s="2"/>
      <c r="L1626" s="25"/>
      <c r="M1626" s="25"/>
      <c r="N1626" s="26"/>
      <c r="O1626" s="25"/>
      <c r="P1626" s="25"/>
      <c r="Q1626" s="25"/>
      <c r="R1626"/>
      <c r="S1626" s="30"/>
    </row>
    <row r="1627" spans="2:19" s="27" customFormat="1" x14ac:dyDescent="0.45">
      <c r="B1627"/>
      <c r="C1627"/>
      <c r="D1627"/>
      <c r="E1627"/>
      <c r="F1627"/>
      <c r="G1627"/>
      <c r="H1627" s="2"/>
      <c r="I1627" s="2"/>
      <c r="J1627" s="2"/>
      <c r="K1627" s="2"/>
      <c r="L1627" s="25"/>
      <c r="M1627" s="25"/>
      <c r="N1627" s="26"/>
      <c r="O1627" s="25"/>
      <c r="P1627" s="25"/>
      <c r="Q1627" s="25"/>
      <c r="R1627"/>
      <c r="S1627" s="30"/>
    </row>
    <row r="1628" spans="2:19" s="27" customFormat="1" x14ac:dyDescent="0.45">
      <c r="B1628"/>
      <c r="C1628"/>
      <c r="D1628"/>
      <c r="E1628"/>
      <c r="F1628"/>
      <c r="G1628"/>
      <c r="H1628" s="2"/>
      <c r="I1628" s="2"/>
      <c r="J1628" s="2"/>
      <c r="K1628" s="2"/>
      <c r="L1628" s="25"/>
      <c r="M1628" s="25"/>
      <c r="N1628" s="26"/>
      <c r="O1628" s="25"/>
      <c r="P1628" s="25"/>
      <c r="Q1628" s="25"/>
      <c r="R1628"/>
      <c r="S1628" s="30"/>
    </row>
    <row r="1629" spans="2:19" s="27" customFormat="1" x14ac:dyDescent="0.45">
      <c r="B1629"/>
      <c r="C1629"/>
      <c r="D1629"/>
      <c r="E1629"/>
      <c r="F1629"/>
      <c r="G1629"/>
      <c r="H1629" s="2"/>
      <c r="I1629" s="2"/>
      <c r="J1629" s="2"/>
      <c r="K1629" s="2"/>
      <c r="L1629" s="25"/>
      <c r="M1629" s="25"/>
      <c r="N1629" s="26"/>
      <c r="O1629" s="25"/>
      <c r="P1629" s="25"/>
      <c r="Q1629" s="25"/>
      <c r="R1629"/>
      <c r="S1629" s="30"/>
    </row>
    <row r="1630" spans="2:19" s="27" customFormat="1" x14ac:dyDescent="0.45">
      <c r="B1630"/>
      <c r="C1630"/>
      <c r="D1630"/>
      <c r="E1630"/>
      <c r="F1630"/>
      <c r="G1630"/>
      <c r="H1630" s="2"/>
      <c r="I1630" s="2"/>
      <c r="J1630" s="2"/>
      <c r="K1630" s="2"/>
      <c r="L1630" s="25"/>
      <c r="M1630" s="25"/>
      <c r="N1630" s="26"/>
      <c r="O1630" s="25"/>
      <c r="P1630" s="25"/>
      <c r="Q1630" s="25"/>
      <c r="R1630"/>
      <c r="S1630" s="30"/>
    </row>
    <row r="1631" spans="2:19" s="27" customFormat="1" x14ac:dyDescent="0.45">
      <c r="B1631"/>
      <c r="C1631"/>
      <c r="D1631"/>
      <c r="E1631"/>
      <c r="F1631"/>
      <c r="G1631"/>
      <c r="H1631" s="2"/>
      <c r="I1631" s="2"/>
      <c r="J1631" s="2"/>
      <c r="K1631" s="2"/>
      <c r="L1631" s="25"/>
      <c r="M1631" s="25"/>
      <c r="N1631" s="26"/>
      <c r="O1631" s="25"/>
      <c r="P1631" s="25"/>
      <c r="Q1631" s="25"/>
      <c r="R1631"/>
      <c r="S1631" s="30"/>
    </row>
    <row r="1632" spans="2:19" s="27" customFormat="1" x14ac:dyDescent="0.45">
      <c r="B1632"/>
      <c r="C1632"/>
      <c r="D1632"/>
      <c r="E1632"/>
      <c r="F1632"/>
      <c r="G1632"/>
      <c r="H1632" s="2"/>
      <c r="I1632" s="2"/>
      <c r="J1632" s="2"/>
      <c r="K1632" s="2"/>
      <c r="L1632" s="25"/>
      <c r="M1632" s="25"/>
      <c r="N1632" s="26"/>
      <c r="O1632" s="25"/>
      <c r="P1632" s="25"/>
      <c r="Q1632" s="25"/>
      <c r="R1632"/>
      <c r="S1632" s="30"/>
    </row>
    <row r="1633" spans="2:19" s="27" customFormat="1" x14ac:dyDescent="0.45">
      <c r="B1633"/>
      <c r="C1633"/>
      <c r="D1633"/>
      <c r="E1633"/>
      <c r="F1633"/>
      <c r="G1633"/>
      <c r="H1633" s="2"/>
      <c r="I1633" s="2"/>
      <c r="J1633" s="2"/>
      <c r="K1633" s="2"/>
      <c r="L1633" s="25"/>
      <c r="M1633" s="25"/>
      <c r="N1633" s="26"/>
      <c r="O1633" s="25"/>
      <c r="P1633" s="25"/>
      <c r="Q1633" s="25"/>
      <c r="R1633"/>
      <c r="S1633" s="30"/>
    </row>
    <row r="1634" spans="2:19" s="27" customFormat="1" x14ac:dyDescent="0.45">
      <c r="B1634"/>
      <c r="C1634"/>
      <c r="D1634"/>
      <c r="E1634"/>
      <c r="F1634"/>
      <c r="G1634"/>
      <c r="H1634" s="2"/>
      <c r="I1634" s="2"/>
      <c r="J1634" s="2"/>
      <c r="K1634" s="2"/>
      <c r="L1634" s="25"/>
      <c r="M1634" s="25"/>
      <c r="N1634" s="26"/>
      <c r="O1634" s="25"/>
      <c r="P1634" s="25"/>
      <c r="Q1634" s="25"/>
      <c r="R1634"/>
      <c r="S1634" s="30"/>
    </row>
    <row r="1635" spans="2:19" s="27" customFormat="1" x14ac:dyDescent="0.45">
      <c r="B1635"/>
      <c r="C1635"/>
      <c r="D1635"/>
      <c r="E1635"/>
      <c r="F1635"/>
      <c r="G1635"/>
      <c r="H1635" s="2"/>
      <c r="I1635" s="2"/>
      <c r="J1635" s="2"/>
      <c r="K1635" s="2"/>
      <c r="L1635" s="25"/>
      <c r="M1635" s="25"/>
      <c r="N1635" s="26"/>
      <c r="O1635" s="25"/>
      <c r="P1635" s="25"/>
      <c r="Q1635" s="25"/>
      <c r="R1635"/>
      <c r="S1635" s="30"/>
    </row>
    <row r="1636" spans="2:19" s="27" customFormat="1" x14ac:dyDescent="0.45">
      <c r="B1636"/>
      <c r="C1636"/>
      <c r="D1636"/>
      <c r="E1636"/>
      <c r="F1636"/>
      <c r="G1636"/>
      <c r="H1636" s="2"/>
      <c r="I1636" s="2"/>
      <c r="J1636" s="2"/>
      <c r="K1636" s="2"/>
      <c r="L1636" s="25"/>
      <c r="M1636" s="25"/>
      <c r="N1636" s="26"/>
      <c r="O1636" s="25"/>
      <c r="P1636" s="25"/>
      <c r="Q1636" s="25"/>
      <c r="R1636"/>
      <c r="S1636" s="30"/>
    </row>
    <row r="1637" spans="2:19" s="27" customFormat="1" x14ac:dyDescent="0.45">
      <c r="B1637"/>
      <c r="C1637"/>
      <c r="D1637"/>
      <c r="E1637"/>
      <c r="F1637"/>
      <c r="G1637"/>
      <c r="H1637" s="2"/>
      <c r="I1637" s="2"/>
      <c r="J1637" s="2"/>
      <c r="K1637" s="2"/>
      <c r="L1637" s="25"/>
      <c r="M1637" s="25"/>
      <c r="N1637" s="26"/>
      <c r="O1637" s="25"/>
      <c r="P1637" s="25"/>
      <c r="Q1637" s="25"/>
      <c r="R1637"/>
      <c r="S1637" s="30"/>
    </row>
    <row r="1638" spans="2:19" s="27" customFormat="1" x14ac:dyDescent="0.45">
      <c r="B1638"/>
      <c r="C1638"/>
      <c r="D1638"/>
      <c r="E1638"/>
      <c r="F1638"/>
      <c r="G1638"/>
      <c r="H1638" s="2"/>
      <c r="I1638" s="2"/>
      <c r="J1638" s="2"/>
      <c r="K1638" s="2"/>
      <c r="L1638" s="25"/>
      <c r="M1638" s="25"/>
      <c r="N1638" s="26"/>
      <c r="O1638" s="25"/>
      <c r="P1638" s="25"/>
      <c r="Q1638" s="25"/>
      <c r="R1638"/>
      <c r="S1638" s="30"/>
    </row>
    <row r="1639" spans="2:19" s="27" customFormat="1" x14ac:dyDescent="0.45">
      <c r="B1639"/>
      <c r="C1639"/>
      <c r="D1639"/>
      <c r="E1639"/>
      <c r="F1639"/>
      <c r="G1639"/>
      <c r="H1639" s="2"/>
      <c r="I1639" s="2"/>
      <c r="J1639" s="2"/>
      <c r="K1639" s="2"/>
      <c r="L1639" s="25"/>
      <c r="M1639" s="25"/>
      <c r="N1639" s="26"/>
      <c r="O1639" s="25"/>
      <c r="P1639" s="25"/>
      <c r="Q1639" s="25"/>
      <c r="R1639"/>
      <c r="S1639" s="30"/>
    </row>
    <row r="1640" spans="2:19" s="27" customFormat="1" x14ac:dyDescent="0.45">
      <c r="B1640"/>
      <c r="C1640"/>
      <c r="D1640"/>
      <c r="E1640"/>
      <c r="F1640"/>
      <c r="G1640"/>
      <c r="H1640" s="2"/>
      <c r="I1640" s="2"/>
      <c r="J1640" s="2"/>
      <c r="K1640" s="2"/>
      <c r="L1640" s="25"/>
      <c r="M1640" s="25"/>
      <c r="N1640" s="26"/>
      <c r="O1640" s="25"/>
      <c r="P1640" s="25"/>
      <c r="Q1640" s="25"/>
      <c r="R1640"/>
      <c r="S1640" s="30"/>
    </row>
    <row r="1641" spans="2:19" s="27" customFormat="1" x14ac:dyDescent="0.45">
      <c r="B1641"/>
      <c r="C1641"/>
      <c r="D1641"/>
      <c r="E1641"/>
      <c r="F1641"/>
      <c r="G1641"/>
      <c r="H1641" s="2"/>
      <c r="I1641" s="2"/>
      <c r="J1641" s="2"/>
      <c r="K1641" s="2"/>
      <c r="L1641" s="25"/>
      <c r="M1641" s="25"/>
      <c r="N1641" s="26"/>
      <c r="O1641" s="25"/>
      <c r="P1641" s="25"/>
      <c r="Q1641" s="25"/>
      <c r="R1641"/>
      <c r="S1641" s="30"/>
    </row>
    <row r="1642" spans="2:19" s="27" customFormat="1" x14ac:dyDescent="0.45">
      <c r="B1642"/>
      <c r="C1642"/>
      <c r="D1642"/>
      <c r="E1642"/>
      <c r="F1642"/>
      <c r="G1642"/>
      <c r="H1642" s="2"/>
      <c r="I1642" s="2"/>
      <c r="J1642" s="2"/>
      <c r="K1642" s="2"/>
      <c r="L1642" s="25"/>
      <c r="M1642" s="25"/>
      <c r="N1642" s="26"/>
      <c r="O1642" s="25"/>
      <c r="P1642" s="25"/>
      <c r="Q1642" s="25"/>
      <c r="R1642"/>
      <c r="S1642" s="30"/>
    </row>
    <row r="1643" spans="2:19" s="27" customFormat="1" x14ac:dyDescent="0.45">
      <c r="B1643"/>
      <c r="C1643"/>
      <c r="D1643"/>
      <c r="E1643"/>
      <c r="F1643"/>
      <c r="G1643"/>
      <c r="H1643" s="2"/>
      <c r="I1643" s="2"/>
      <c r="J1643" s="2"/>
      <c r="K1643" s="2"/>
      <c r="L1643" s="25"/>
      <c r="M1643" s="25"/>
      <c r="N1643" s="26"/>
      <c r="O1643" s="25"/>
      <c r="P1643" s="25"/>
      <c r="Q1643" s="25"/>
      <c r="R1643"/>
      <c r="S1643" s="30"/>
    </row>
    <row r="1644" spans="2:19" s="27" customFormat="1" x14ac:dyDescent="0.45">
      <c r="B1644"/>
      <c r="C1644"/>
      <c r="D1644"/>
      <c r="E1644"/>
      <c r="F1644"/>
      <c r="G1644"/>
      <c r="H1644" s="2"/>
      <c r="I1644" s="2"/>
      <c r="J1644" s="2"/>
      <c r="K1644" s="2"/>
      <c r="L1644" s="25"/>
      <c r="M1644" s="25"/>
      <c r="N1644" s="26"/>
      <c r="O1644" s="25"/>
      <c r="P1644" s="25"/>
      <c r="Q1644" s="25"/>
      <c r="R1644"/>
      <c r="S1644" s="30"/>
    </row>
    <row r="1645" spans="2:19" s="27" customFormat="1" x14ac:dyDescent="0.45">
      <c r="B1645"/>
      <c r="C1645"/>
      <c r="D1645"/>
      <c r="E1645"/>
      <c r="F1645"/>
      <c r="G1645"/>
      <c r="H1645" s="2"/>
      <c r="I1645" s="2"/>
      <c r="J1645" s="2"/>
      <c r="K1645" s="2"/>
      <c r="L1645" s="25"/>
      <c r="M1645" s="25"/>
      <c r="N1645" s="26"/>
      <c r="O1645" s="25"/>
      <c r="P1645" s="25"/>
      <c r="Q1645" s="25"/>
      <c r="R1645"/>
      <c r="S1645" s="30"/>
    </row>
    <row r="1646" spans="2:19" s="27" customFormat="1" x14ac:dyDescent="0.45">
      <c r="B1646"/>
      <c r="C1646"/>
      <c r="D1646"/>
      <c r="E1646"/>
      <c r="F1646"/>
      <c r="G1646"/>
      <c r="H1646" s="2"/>
      <c r="I1646" s="2"/>
      <c r="J1646" s="2"/>
      <c r="K1646" s="2"/>
      <c r="L1646" s="25"/>
      <c r="M1646" s="25"/>
      <c r="N1646" s="26"/>
      <c r="O1646" s="25"/>
      <c r="P1646" s="25"/>
      <c r="Q1646" s="25"/>
      <c r="R1646"/>
      <c r="S1646" s="30"/>
    </row>
    <row r="1647" spans="2:19" s="27" customFormat="1" x14ac:dyDescent="0.45">
      <c r="B1647"/>
      <c r="C1647"/>
      <c r="D1647"/>
      <c r="E1647"/>
      <c r="F1647"/>
      <c r="G1647"/>
      <c r="H1647" s="2"/>
      <c r="I1647" s="2"/>
      <c r="J1647" s="2"/>
      <c r="K1647" s="2"/>
      <c r="L1647" s="25"/>
      <c r="M1647" s="25"/>
      <c r="N1647" s="26"/>
      <c r="O1647" s="25"/>
      <c r="P1647" s="25"/>
      <c r="Q1647" s="25"/>
      <c r="R1647"/>
      <c r="S1647" s="30"/>
    </row>
    <row r="1648" spans="2:19" s="27" customFormat="1" x14ac:dyDescent="0.45">
      <c r="B1648"/>
      <c r="C1648"/>
      <c r="D1648"/>
      <c r="E1648"/>
      <c r="F1648"/>
      <c r="G1648"/>
      <c r="H1648" s="2"/>
      <c r="I1648" s="2"/>
      <c r="J1648" s="2"/>
      <c r="K1648" s="2"/>
      <c r="L1648" s="25"/>
      <c r="M1648" s="25"/>
      <c r="N1648" s="26"/>
      <c r="O1648" s="25"/>
      <c r="P1648" s="25"/>
      <c r="Q1648" s="25"/>
      <c r="R1648"/>
      <c r="S1648" s="30"/>
    </row>
    <row r="1649" spans="2:19" s="27" customFormat="1" x14ac:dyDescent="0.45">
      <c r="B1649"/>
      <c r="C1649"/>
      <c r="D1649"/>
      <c r="E1649"/>
      <c r="F1649"/>
      <c r="G1649"/>
      <c r="H1649" s="2"/>
      <c r="I1649" s="2"/>
      <c r="J1649" s="2"/>
      <c r="K1649" s="2"/>
      <c r="L1649" s="25"/>
      <c r="M1649" s="25"/>
      <c r="N1649" s="26"/>
      <c r="O1649" s="25"/>
      <c r="P1649" s="25"/>
      <c r="Q1649" s="25"/>
      <c r="R1649"/>
      <c r="S1649" s="30"/>
    </row>
    <row r="1650" spans="2:19" s="27" customFormat="1" x14ac:dyDescent="0.45">
      <c r="B1650"/>
      <c r="C1650"/>
      <c r="D1650"/>
      <c r="E1650"/>
      <c r="F1650"/>
      <c r="G1650"/>
      <c r="H1650" s="2"/>
      <c r="I1650" s="2"/>
      <c r="J1650" s="2"/>
      <c r="K1650" s="2"/>
      <c r="L1650" s="25"/>
      <c r="M1650" s="25"/>
      <c r="N1650" s="26"/>
      <c r="O1650" s="25"/>
      <c r="P1650" s="25"/>
      <c r="Q1650" s="25"/>
      <c r="R1650"/>
      <c r="S1650" s="30"/>
    </row>
    <row r="1651" spans="2:19" s="27" customFormat="1" x14ac:dyDescent="0.45">
      <c r="B1651"/>
      <c r="C1651"/>
      <c r="D1651"/>
      <c r="E1651"/>
      <c r="F1651"/>
      <c r="G1651"/>
      <c r="H1651" s="2"/>
      <c r="I1651" s="2"/>
      <c r="J1651" s="2"/>
      <c r="K1651" s="2"/>
      <c r="L1651" s="25"/>
      <c r="M1651" s="25"/>
      <c r="N1651" s="26"/>
      <c r="O1651" s="25"/>
      <c r="P1651" s="25"/>
      <c r="Q1651" s="25"/>
      <c r="R1651"/>
      <c r="S1651" s="30"/>
    </row>
    <row r="1652" spans="2:19" s="27" customFormat="1" x14ac:dyDescent="0.45">
      <c r="B1652"/>
      <c r="C1652"/>
      <c r="D1652"/>
      <c r="E1652"/>
      <c r="F1652"/>
      <c r="G1652"/>
      <c r="H1652" s="2"/>
      <c r="I1652" s="2"/>
      <c r="J1652" s="2"/>
      <c r="K1652" s="2"/>
      <c r="L1652" s="25"/>
      <c r="M1652" s="25"/>
      <c r="N1652" s="26"/>
      <c r="O1652" s="25"/>
      <c r="P1652" s="25"/>
      <c r="Q1652" s="25"/>
      <c r="R1652"/>
      <c r="S1652" s="30"/>
    </row>
    <row r="1653" spans="2:19" s="27" customFormat="1" x14ac:dyDescent="0.45">
      <c r="B1653"/>
      <c r="C1653"/>
      <c r="D1653"/>
      <c r="E1653"/>
      <c r="F1653"/>
      <c r="G1653"/>
      <c r="H1653" s="2"/>
      <c r="I1653" s="2"/>
      <c r="J1653" s="2"/>
      <c r="K1653" s="2"/>
      <c r="L1653" s="25"/>
      <c r="M1653" s="25"/>
      <c r="N1653" s="26"/>
      <c r="O1653" s="25"/>
      <c r="P1653" s="25"/>
      <c r="Q1653" s="25"/>
      <c r="R1653"/>
      <c r="S1653" s="30"/>
    </row>
    <row r="1654" spans="2:19" s="27" customFormat="1" x14ac:dyDescent="0.45">
      <c r="B1654"/>
      <c r="C1654"/>
      <c r="D1654"/>
      <c r="E1654"/>
      <c r="F1654"/>
      <c r="G1654"/>
      <c r="H1654" s="2"/>
      <c r="I1654" s="2"/>
      <c r="J1654" s="2"/>
      <c r="K1654" s="2"/>
      <c r="L1654" s="25"/>
      <c r="M1654" s="25"/>
      <c r="N1654" s="26"/>
      <c r="O1654" s="25"/>
      <c r="P1654" s="25"/>
      <c r="Q1654" s="25"/>
      <c r="R1654"/>
      <c r="S1654" s="30"/>
    </row>
    <row r="1655" spans="2:19" s="27" customFormat="1" x14ac:dyDescent="0.45">
      <c r="B1655"/>
      <c r="C1655"/>
      <c r="D1655"/>
      <c r="E1655"/>
      <c r="F1655"/>
      <c r="G1655"/>
      <c r="H1655" s="2"/>
      <c r="I1655" s="2"/>
      <c r="J1655" s="2"/>
      <c r="K1655" s="2"/>
      <c r="L1655" s="25"/>
      <c r="M1655" s="25"/>
      <c r="N1655" s="26"/>
      <c r="O1655" s="25"/>
      <c r="P1655" s="25"/>
      <c r="Q1655" s="25"/>
      <c r="R1655"/>
      <c r="S1655" s="30"/>
    </row>
    <row r="1656" spans="2:19" s="27" customFormat="1" x14ac:dyDescent="0.45">
      <c r="B1656"/>
      <c r="C1656"/>
      <c r="D1656"/>
      <c r="E1656"/>
      <c r="F1656"/>
      <c r="G1656"/>
      <c r="H1656" s="2"/>
      <c r="I1656" s="2"/>
      <c r="J1656" s="2"/>
      <c r="K1656" s="2"/>
      <c r="L1656" s="25"/>
      <c r="M1656" s="25"/>
      <c r="N1656" s="26"/>
      <c r="O1656" s="25"/>
      <c r="P1656" s="25"/>
      <c r="Q1656" s="25"/>
      <c r="R1656"/>
      <c r="S1656" s="30"/>
    </row>
    <row r="1657" spans="2:19" s="27" customFormat="1" x14ac:dyDescent="0.45">
      <c r="B1657"/>
      <c r="C1657"/>
      <c r="D1657"/>
      <c r="E1657"/>
      <c r="F1657"/>
      <c r="G1657"/>
      <c r="H1657" s="2"/>
      <c r="I1657" s="2"/>
      <c r="J1657" s="2"/>
      <c r="K1657" s="2"/>
      <c r="L1657" s="25"/>
      <c r="M1657" s="25"/>
      <c r="N1657" s="26"/>
      <c r="O1657" s="25"/>
      <c r="P1657" s="25"/>
      <c r="Q1657" s="25"/>
      <c r="R1657"/>
      <c r="S1657" s="30"/>
    </row>
    <row r="1658" spans="2:19" s="27" customFormat="1" x14ac:dyDescent="0.45">
      <c r="B1658"/>
      <c r="C1658"/>
      <c r="D1658"/>
      <c r="E1658"/>
      <c r="F1658"/>
      <c r="G1658"/>
      <c r="H1658" s="2"/>
      <c r="I1658" s="2"/>
      <c r="J1658" s="2"/>
      <c r="K1658" s="2"/>
      <c r="L1658" s="25"/>
      <c r="M1658" s="25"/>
      <c r="N1658" s="26"/>
      <c r="O1658" s="25"/>
      <c r="P1658" s="25"/>
      <c r="Q1658" s="25"/>
      <c r="R1658"/>
      <c r="S1658" s="30"/>
    </row>
    <row r="1659" spans="2:19" s="27" customFormat="1" x14ac:dyDescent="0.45">
      <c r="B1659"/>
      <c r="C1659"/>
      <c r="D1659"/>
      <c r="E1659"/>
      <c r="F1659"/>
      <c r="G1659"/>
      <c r="H1659" s="2"/>
      <c r="I1659" s="2"/>
      <c r="J1659" s="2"/>
      <c r="K1659" s="2"/>
      <c r="L1659" s="25"/>
      <c r="M1659" s="25"/>
      <c r="N1659" s="26"/>
      <c r="O1659" s="25"/>
      <c r="P1659" s="25"/>
      <c r="Q1659" s="25"/>
      <c r="R1659"/>
      <c r="S1659" s="30"/>
    </row>
    <row r="1660" spans="2:19" s="27" customFormat="1" x14ac:dyDescent="0.45">
      <c r="B1660"/>
      <c r="C1660"/>
      <c r="D1660"/>
      <c r="E1660"/>
      <c r="F1660"/>
      <c r="G1660"/>
      <c r="H1660" s="2"/>
      <c r="I1660" s="2"/>
      <c r="J1660" s="2"/>
      <c r="K1660" s="2"/>
      <c r="L1660" s="25"/>
      <c r="M1660" s="25"/>
      <c r="N1660" s="26"/>
      <c r="O1660" s="25"/>
      <c r="P1660" s="25"/>
      <c r="Q1660" s="25"/>
      <c r="R1660"/>
      <c r="S1660" s="30"/>
    </row>
    <row r="1661" spans="2:19" s="27" customFormat="1" x14ac:dyDescent="0.45">
      <c r="B1661"/>
      <c r="C1661"/>
      <c r="D1661"/>
      <c r="E1661"/>
      <c r="F1661"/>
      <c r="G1661"/>
      <c r="H1661" s="2"/>
      <c r="I1661" s="2"/>
      <c r="J1661" s="2"/>
      <c r="K1661" s="2"/>
      <c r="L1661" s="25"/>
      <c r="M1661" s="25"/>
      <c r="N1661" s="26"/>
      <c r="O1661" s="25"/>
      <c r="P1661" s="25"/>
      <c r="Q1661" s="25"/>
      <c r="R1661"/>
      <c r="S1661" s="30"/>
    </row>
    <row r="1662" spans="2:19" s="27" customFormat="1" x14ac:dyDescent="0.45">
      <c r="B1662"/>
      <c r="C1662"/>
      <c r="D1662"/>
      <c r="E1662"/>
      <c r="F1662"/>
      <c r="G1662"/>
      <c r="H1662" s="2"/>
      <c r="I1662" s="2"/>
      <c r="J1662" s="2"/>
      <c r="K1662" s="2"/>
      <c r="L1662" s="25"/>
      <c r="M1662" s="25"/>
      <c r="N1662" s="26"/>
      <c r="O1662" s="25"/>
      <c r="P1662" s="25"/>
      <c r="Q1662" s="25"/>
      <c r="R1662"/>
      <c r="S1662" s="30"/>
    </row>
    <row r="1663" spans="2:19" s="27" customFormat="1" x14ac:dyDescent="0.45">
      <c r="B1663"/>
      <c r="C1663"/>
      <c r="D1663"/>
      <c r="E1663"/>
      <c r="F1663"/>
      <c r="G1663"/>
      <c r="H1663" s="2"/>
      <c r="I1663" s="2"/>
      <c r="J1663" s="2"/>
      <c r="K1663" s="2"/>
      <c r="L1663" s="25"/>
      <c r="M1663" s="25"/>
      <c r="N1663" s="26"/>
      <c r="O1663" s="25"/>
      <c r="P1663" s="25"/>
      <c r="Q1663" s="25"/>
      <c r="R1663"/>
      <c r="S1663" s="30"/>
    </row>
    <row r="1664" spans="2:19" s="27" customFormat="1" x14ac:dyDescent="0.45">
      <c r="B1664"/>
      <c r="C1664"/>
      <c r="D1664"/>
      <c r="E1664"/>
      <c r="F1664"/>
      <c r="G1664"/>
      <c r="H1664" s="2"/>
      <c r="I1664" s="2"/>
      <c r="J1664" s="2"/>
      <c r="K1664" s="2"/>
      <c r="L1664" s="25"/>
      <c r="M1664" s="25"/>
      <c r="N1664" s="26"/>
      <c r="O1664" s="25"/>
      <c r="P1664" s="25"/>
      <c r="Q1664" s="25"/>
      <c r="R1664"/>
      <c r="S1664" s="30"/>
    </row>
    <row r="1665" spans="2:19" s="27" customFormat="1" x14ac:dyDescent="0.45">
      <c r="B1665"/>
      <c r="C1665"/>
      <c r="D1665"/>
      <c r="E1665"/>
      <c r="F1665"/>
      <c r="G1665"/>
      <c r="H1665" s="2"/>
      <c r="I1665" s="2"/>
      <c r="J1665" s="2"/>
      <c r="K1665" s="2"/>
      <c r="L1665" s="25"/>
      <c r="M1665" s="25"/>
      <c r="N1665" s="26"/>
      <c r="O1665" s="25"/>
      <c r="P1665" s="25"/>
      <c r="Q1665" s="25"/>
      <c r="R1665"/>
      <c r="S1665" s="30"/>
    </row>
    <row r="1666" spans="2:19" s="27" customFormat="1" x14ac:dyDescent="0.45">
      <c r="B1666"/>
      <c r="C1666"/>
      <c r="D1666"/>
      <c r="E1666"/>
      <c r="F1666"/>
      <c r="G1666"/>
      <c r="H1666" s="2"/>
      <c r="I1666" s="2"/>
      <c r="J1666" s="2"/>
      <c r="K1666" s="2"/>
      <c r="L1666" s="25"/>
      <c r="M1666" s="25"/>
      <c r="N1666" s="26"/>
      <c r="O1666" s="25"/>
      <c r="P1666" s="25"/>
      <c r="Q1666" s="25"/>
      <c r="R1666"/>
      <c r="S1666" s="30"/>
    </row>
    <row r="1667" spans="2:19" s="27" customFormat="1" x14ac:dyDescent="0.45">
      <c r="B1667"/>
      <c r="C1667"/>
      <c r="D1667"/>
      <c r="E1667"/>
      <c r="F1667"/>
      <c r="G1667"/>
      <c r="H1667" s="2"/>
      <c r="I1667" s="2"/>
      <c r="J1667" s="2"/>
      <c r="K1667" s="2"/>
      <c r="L1667" s="25"/>
      <c r="M1667" s="25"/>
      <c r="N1667" s="26"/>
      <c r="O1667" s="25"/>
      <c r="P1667" s="25"/>
      <c r="Q1667" s="25"/>
      <c r="R1667"/>
      <c r="S1667" s="30"/>
    </row>
    <row r="1668" spans="2:19" s="27" customFormat="1" x14ac:dyDescent="0.45">
      <c r="B1668"/>
      <c r="C1668"/>
      <c r="D1668"/>
      <c r="E1668"/>
      <c r="F1668"/>
      <c r="G1668"/>
      <c r="H1668" s="2"/>
      <c r="I1668" s="2"/>
      <c r="J1668" s="2"/>
      <c r="K1668" s="2"/>
      <c r="L1668" s="25"/>
      <c r="M1668" s="25"/>
      <c r="N1668" s="26"/>
      <c r="O1668" s="25"/>
      <c r="P1668" s="25"/>
      <c r="Q1668" s="25"/>
      <c r="R1668"/>
      <c r="S1668" s="30"/>
    </row>
    <row r="1669" spans="2:19" s="27" customFormat="1" x14ac:dyDescent="0.45">
      <c r="B1669"/>
      <c r="C1669"/>
      <c r="D1669"/>
      <c r="E1669"/>
      <c r="F1669"/>
      <c r="G1669"/>
      <c r="H1669" s="2"/>
      <c r="I1669" s="2"/>
      <c r="J1669" s="2"/>
      <c r="K1669" s="2"/>
      <c r="L1669" s="25"/>
      <c r="M1669" s="25"/>
      <c r="N1669" s="26"/>
      <c r="O1669" s="25"/>
      <c r="P1669" s="25"/>
      <c r="Q1669" s="25"/>
      <c r="R1669"/>
      <c r="S1669" s="30"/>
    </row>
    <row r="1670" spans="2:19" s="27" customFormat="1" x14ac:dyDescent="0.45">
      <c r="B1670"/>
      <c r="C1670"/>
      <c r="D1670"/>
      <c r="E1670"/>
      <c r="F1670"/>
      <c r="G1670"/>
      <c r="H1670" s="2"/>
      <c r="I1670" s="2"/>
      <c r="J1670" s="2"/>
      <c r="K1670" s="2"/>
      <c r="L1670" s="25"/>
      <c r="M1670" s="25"/>
      <c r="N1670" s="26"/>
      <c r="O1670" s="25"/>
      <c r="P1670" s="25"/>
      <c r="Q1670" s="25"/>
      <c r="R1670"/>
      <c r="S1670" s="30"/>
    </row>
    <row r="1671" spans="2:19" s="27" customFormat="1" x14ac:dyDescent="0.45">
      <c r="B1671"/>
      <c r="C1671"/>
      <c r="D1671"/>
      <c r="E1671"/>
      <c r="F1671"/>
      <c r="G1671"/>
      <c r="H1671" s="2"/>
      <c r="I1671" s="2"/>
      <c r="J1671" s="2"/>
      <c r="K1671" s="2"/>
      <c r="L1671" s="25"/>
      <c r="M1671" s="25"/>
      <c r="N1671" s="26"/>
      <c r="O1671" s="25"/>
      <c r="P1671" s="25"/>
      <c r="Q1671" s="25"/>
      <c r="R1671"/>
      <c r="S1671" s="30"/>
    </row>
    <row r="1672" spans="2:19" s="27" customFormat="1" x14ac:dyDescent="0.45">
      <c r="B1672"/>
      <c r="C1672"/>
      <c r="D1672"/>
      <c r="E1672"/>
      <c r="F1672"/>
      <c r="G1672"/>
      <c r="H1672" s="2"/>
      <c r="I1672" s="2"/>
      <c r="J1672" s="2"/>
      <c r="K1672" s="2"/>
      <c r="L1672" s="25"/>
      <c r="M1672" s="25"/>
      <c r="N1672" s="26"/>
      <c r="O1672" s="25"/>
      <c r="P1672" s="25"/>
      <c r="Q1672" s="25"/>
      <c r="R1672"/>
      <c r="S1672" s="30"/>
    </row>
    <row r="1673" spans="2:19" s="27" customFormat="1" x14ac:dyDescent="0.45">
      <c r="B1673"/>
      <c r="C1673"/>
      <c r="D1673"/>
      <c r="E1673"/>
      <c r="F1673"/>
      <c r="G1673"/>
      <c r="H1673" s="2"/>
      <c r="I1673" s="2"/>
      <c r="J1673" s="2"/>
      <c r="K1673" s="2"/>
      <c r="L1673" s="25"/>
      <c r="M1673" s="25"/>
      <c r="N1673" s="26"/>
      <c r="O1673" s="25"/>
      <c r="P1673" s="25"/>
      <c r="Q1673" s="25"/>
      <c r="R1673"/>
      <c r="S1673" s="30"/>
    </row>
    <row r="1674" spans="2:19" s="27" customFormat="1" x14ac:dyDescent="0.45">
      <c r="B1674"/>
      <c r="C1674"/>
      <c r="D1674"/>
      <c r="E1674"/>
      <c r="F1674"/>
      <c r="G1674"/>
      <c r="H1674" s="2"/>
      <c r="I1674" s="2"/>
      <c r="J1674" s="2"/>
      <c r="K1674" s="2"/>
      <c r="L1674" s="25"/>
      <c r="M1674" s="25"/>
      <c r="N1674" s="26"/>
      <c r="O1674" s="25"/>
      <c r="P1674" s="25"/>
      <c r="Q1674" s="25"/>
      <c r="R1674"/>
      <c r="S1674" s="30"/>
    </row>
    <row r="1675" spans="2:19" s="27" customFormat="1" x14ac:dyDescent="0.45">
      <c r="B1675"/>
      <c r="C1675"/>
      <c r="D1675"/>
      <c r="E1675"/>
      <c r="F1675"/>
      <c r="G1675"/>
      <c r="H1675" s="2"/>
      <c r="I1675" s="2"/>
      <c r="J1675" s="2"/>
      <c r="K1675" s="2"/>
      <c r="L1675" s="25"/>
      <c r="M1675" s="25"/>
      <c r="N1675" s="26"/>
      <c r="O1675" s="25"/>
      <c r="P1675" s="25"/>
      <c r="Q1675" s="25"/>
      <c r="R1675"/>
      <c r="S1675" s="30"/>
    </row>
    <row r="1676" spans="2:19" s="27" customFormat="1" x14ac:dyDescent="0.45">
      <c r="B1676"/>
      <c r="C1676"/>
      <c r="D1676"/>
      <c r="E1676"/>
      <c r="F1676"/>
      <c r="G1676"/>
      <c r="H1676" s="2"/>
      <c r="I1676" s="2"/>
      <c r="J1676" s="2"/>
      <c r="K1676" s="2"/>
      <c r="L1676" s="25"/>
      <c r="M1676" s="25"/>
      <c r="N1676" s="26"/>
      <c r="O1676" s="25"/>
      <c r="P1676" s="25"/>
      <c r="Q1676" s="25"/>
      <c r="R1676"/>
      <c r="S1676" s="30"/>
    </row>
    <row r="1677" spans="2:19" s="27" customFormat="1" x14ac:dyDescent="0.45">
      <c r="B1677"/>
      <c r="C1677"/>
      <c r="D1677"/>
      <c r="E1677"/>
      <c r="F1677"/>
      <c r="G1677"/>
      <c r="H1677" s="2"/>
      <c r="I1677" s="2"/>
      <c r="J1677" s="2"/>
      <c r="K1677" s="2"/>
      <c r="L1677" s="25"/>
      <c r="M1677" s="25"/>
      <c r="N1677" s="26"/>
      <c r="O1677" s="25"/>
      <c r="P1677" s="25"/>
      <c r="Q1677" s="25"/>
      <c r="R1677"/>
      <c r="S1677" s="30"/>
    </row>
    <row r="1678" spans="2:19" s="27" customFormat="1" x14ac:dyDescent="0.45">
      <c r="B1678"/>
      <c r="C1678"/>
      <c r="D1678"/>
      <c r="E1678"/>
      <c r="F1678"/>
      <c r="G1678"/>
      <c r="H1678" s="2"/>
      <c r="I1678" s="2"/>
      <c r="J1678" s="2"/>
      <c r="K1678" s="2"/>
      <c r="L1678" s="25"/>
      <c r="M1678" s="25"/>
      <c r="N1678" s="26"/>
      <c r="O1678" s="25"/>
      <c r="P1678" s="25"/>
      <c r="Q1678" s="25"/>
      <c r="R1678"/>
      <c r="S1678" s="30"/>
    </row>
    <row r="1679" spans="2:19" s="27" customFormat="1" x14ac:dyDescent="0.45">
      <c r="B1679"/>
      <c r="C1679"/>
      <c r="D1679"/>
      <c r="E1679"/>
      <c r="F1679"/>
      <c r="G1679"/>
      <c r="H1679" s="2"/>
      <c r="I1679" s="2"/>
      <c r="J1679" s="2"/>
      <c r="K1679" s="2"/>
      <c r="L1679" s="25"/>
      <c r="M1679" s="25"/>
      <c r="N1679" s="26"/>
      <c r="O1679" s="25"/>
      <c r="P1679" s="25"/>
      <c r="Q1679" s="25"/>
      <c r="R1679"/>
      <c r="S1679" s="30"/>
    </row>
    <row r="1680" spans="2:19" s="27" customFormat="1" x14ac:dyDescent="0.45">
      <c r="B1680"/>
      <c r="C1680"/>
      <c r="D1680"/>
      <c r="E1680"/>
      <c r="F1680"/>
      <c r="G1680"/>
      <c r="H1680" s="2"/>
      <c r="I1680" s="2"/>
      <c r="J1680" s="2"/>
      <c r="K1680" s="2"/>
      <c r="L1680" s="25"/>
      <c r="M1680" s="25"/>
      <c r="N1680" s="26"/>
      <c r="O1680" s="25"/>
      <c r="P1680" s="25"/>
      <c r="Q1680" s="25"/>
      <c r="R1680"/>
      <c r="S1680" s="30"/>
    </row>
    <row r="1681" spans="2:19" s="27" customFormat="1" x14ac:dyDescent="0.45">
      <c r="B1681"/>
      <c r="C1681"/>
      <c r="D1681"/>
      <c r="E1681"/>
      <c r="F1681"/>
      <c r="G1681"/>
      <c r="H1681" s="2"/>
      <c r="I1681" s="2"/>
      <c r="J1681" s="2"/>
      <c r="K1681" s="2"/>
      <c r="L1681" s="25"/>
      <c r="M1681" s="25"/>
      <c r="N1681" s="26"/>
      <c r="O1681" s="25"/>
      <c r="P1681" s="25"/>
      <c r="Q1681" s="25"/>
      <c r="R1681"/>
      <c r="S1681" s="30"/>
    </row>
    <row r="1682" spans="2:19" s="27" customFormat="1" x14ac:dyDescent="0.45">
      <c r="B1682"/>
      <c r="C1682"/>
      <c r="D1682"/>
      <c r="E1682"/>
      <c r="F1682"/>
      <c r="G1682"/>
      <c r="H1682" s="2"/>
      <c r="I1682" s="2"/>
      <c r="J1682" s="2"/>
      <c r="K1682" s="2"/>
      <c r="L1682" s="25"/>
      <c r="M1682" s="25"/>
      <c r="N1682" s="26"/>
      <c r="O1682" s="25"/>
      <c r="P1682" s="25"/>
      <c r="Q1682" s="25"/>
      <c r="R1682"/>
      <c r="S1682" s="30"/>
    </row>
    <row r="1683" spans="2:19" s="27" customFormat="1" x14ac:dyDescent="0.45">
      <c r="B1683"/>
      <c r="C1683"/>
      <c r="D1683"/>
      <c r="E1683"/>
      <c r="F1683"/>
      <c r="G1683"/>
      <c r="H1683" s="2"/>
      <c r="I1683" s="2"/>
      <c r="J1683" s="2"/>
      <c r="K1683" s="2"/>
      <c r="L1683" s="25"/>
      <c r="M1683" s="25"/>
      <c r="N1683" s="26"/>
      <c r="O1683" s="25"/>
      <c r="P1683" s="25"/>
      <c r="Q1683" s="25"/>
      <c r="R1683"/>
      <c r="S1683" s="30"/>
    </row>
    <row r="1684" spans="2:19" s="27" customFormat="1" x14ac:dyDescent="0.45">
      <c r="B1684"/>
      <c r="C1684"/>
      <c r="D1684"/>
      <c r="E1684"/>
      <c r="F1684"/>
      <c r="G1684"/>
      <c r="H1684" s="2"/>
      <c r="I1684" s="2"/>
      <c r="J1684" s="2"/>
      <c r="K1684" s="2"/>
      <c r="L1684" s="25"/>
      <c r="M1684" s="25"/>
      <c r="N1684" s="26"/>
      <c r="O1684" s="25"/>
      <c r="P1684" s="25"/>
      <c r="Q1684" s="25"/>
      <c r="R1684"/>
      <c r="S1684" s="30"/>
    </row>
    <row r="1685" spans="2:19" s="27" customFormat="1" x14ac:dyDescent="0.45">
      <c r="B1685"/>
      <c r="C1685"/>
      <c r="D1685"/>
      <c r="E1685"/>
      <c r="F1685"/>
      <c r="G1685"/>
      <c r="H1685" s="2"/>
      <c r="I1685" s="2"/>
      <c r="J1685" s="2"/>
      <c r="K1685" s="2"/>
      <c r="L1685" s="25"/>
      <c r="M1685" s="25"/>
      <c r="N1685" s="26"/>
      <c r="O1685" s="25"/>
      <c r="P1685" s="25"/>
      <c r="Q1685" s="25"/>
      <c r="R1685"/>
      <c r="S1685" s="30"/>
    </row>
    <row r="1686" spans="2:19" s="27" customFormat="1" x14ac:dyDescent="0.45">
      <c r="B1686"/>
      <c r="C1686"/>
      <c r="D1686"/>
      <c r="E1686"/>
      <c r="F1686"/>
      <c r="G1686"/>
      <c r="H1686" s="2"/>
      <c r="I1686" s="2"/>
      <c r="J1686" s="2"/>
      <c r="K1686" s="2"/>
      <c r="L1686" s="25"/>
      <c r="M1686" s="25"/>
      <c r="N1686" s="26"/>
      <c r="O1686" s="25"/>
      <c r="P1686" s="25"/>
      <c r="Q1686" s="25"/>
      <c r="R1686"/>
      <c r="S1686" s="30"/>
    </row>
    <row r="1687" spans="2:19" s="27" customFormat="1" x14ac:dyDescent="0.45">
      <c r="B1687"/>
      <c r="C1687"/>
      <c r="D1687"/>
      <c r="E1687"/>
      <c r="F1687"/>
      <c r="G1687"/>
      <c r="H1687" s="2"/>
      <c r="I1687" s="2"/>
      <c r="J1687" s="2"/>
      <c r="K1687" s="2"/>
      <c r="L1687" s="25"/>
      <c r="M1687" s="25"/>
      <c r="N1687" s="26"/>
      <c r="O1687" s="25"/>
      <c r="P1687" s="25"/>
      <c r="Q1687" s="25"/>
      <c r="R1687"/>
      <c r="S1687" s="30"/>
    </row>
    <row r="1688" spans="2:19" s="27" customFormat="1" x14ac:dyDescent="0.45">
      <c r="B1688"/>
      <c r="C1688"/>
      <c r="D1688"/>
      <c r="E1688"/>
      <c r="F1688"/>
      <c r="G1688"/>
      <c r="H1688" s="2"/>
      <c r="I1688" s="2"/>
      <c r="J1688" s="2"/>
      <c r="K1688" s="2"/>
      <c r="L1688" s="25"/>
      <c r="M1688" s="25"/>
      <c r="N1688" s="26"/>
      <c r="O1688" s="25"/>
      <c r="P1688" s="25"/>
      <c r="Q1688" s="25"/>
      <c r="R1688"/>
      <c r="S1688" s="30"/>
    </row>
    <row r="1689" spans="2:19" s="27" customFormat="1" x14ac:dyDescent="0.45">
      <c r="B1689"/>
      <c r="C1689"/>
      <c r="D1689"/>
      <c r="E1689"/>
      <c r="F1689"/>
      <c r="G1689"/>
      <c r="H1689" s="2"/>
      <c r="I1689" s="2"/>
      <c r="J1689" s="2"/>
      <c r="K1689" s="2"/>
      <c r="L1689" s="25"/>
      <c r="M1689" s="25"/>
      <c r="N1689" s="26"/>
      <c r="O1689" s="25"/>
      <c r="P1689" s="25"/>
      <c r="Q1689" s="25"/>
      <c r="R1689"/>
      <c r="S1689" s="30"/>
    </row>
    <row r="1690" spans="2:19" s="27" customFormat="1" x14ac:dyDescent="0.45">
      <c r="B1690"/>
      <c r="C1690"/>
      <c r="D1690"/>
      <c r="E1690"/>
      <c r="F1690"/>
      <c r="G1690"/>
      <c r="H1690" s="2"/>
      <c r="I1690" s="2"/>
      <c r="J1690" s="2"/>
      <c r="K1690" s="2"/>
      <c r="L1690" s="25"/>
      <c r="M1690" s="25"/>
      <c r="N1690" s="26"/>
      <c r="O1690" s="25"/>
      <c r="P1690" s="25"/>
      <c r="Q1690" s="25"/>
      <c r="R1690"/>
      <c r="S1690" s="30"/>
    </row>
    <row r="1691" spans="2:19" s="27" customFormat="1" x14ac:dyDescent="0.45">
      <c r="B1691"/>
      <c r="C1691"/>
      <c r="D1691"/>
      <c r="E1691"/>
      <c r="F1691"/>
      <c r="G1691"/>
      <c r="H1691" s="2"/>
      <c r="I1691" s="2"/>
      <c r="J1691" s="2"/>
      <c r="K1691" s="2"/>
      <c r="L1691" s="25"/>
      <c r="M1691" s="25"/>
      <c r="N1691" s="26"/>
      <c r="O1691" s="25"/>
      <c r="P1691" s="25"/>
      <c r="Q1691" s="25"/>
      <c r="R1691"/>
      <c r="S1691" s="30"/>
    </row>
    <row r="1692" spans="2:19" s="27" customFormat="1" x14ac:dyDescent="0.45">
      <c r="B1692"/>
      <c r="C1692"/>
      <c r="D1692"/>
      <c r="E1692"/>
      <c r="F1692"/>
      <c r="G1692"/>
      <c r="H1692" s="2"/>
      <c r="I1692" s="2"/>
      <c r="J1692" s="2"/>
      <c r="K1692" s="2"/>
      <c r="L1692" s="25"/>
      <c r="M1692" s="25"/>
      <c r="N1692" s="26"/>
      <c r="O1692" s="25"/>
      <c r="P1692" s="25"/>
      <c r="Q1692" s="25"/>
      <c r="R1692"/>
      <c r="S1692" s="30"/>
    </row>
    <row r="1693" spans="2:19" s="27" customFormat="1" x14ac:dyDescent="0.45">
      <c r="B1693"/>
      <c r="C1693"/>
      <c r="D1693"/>
      <c r="E1693"/>
      <c r="F1693"/>
      <c r="G1693"/>
      <c r="H1693" s="2"/>
      <c r="I1693" s="2"/>
      <c r="J1693" s="2"/>
      <c r="K1693" s="2"/>
      <c r="L1693" s="25"/>
      <c r="M1693" s="25"/>
      <c r="N1693" s="26"/>
      <c r="O1693" s="25"/>
      <c r="P1693" s="25"/>
      <c r="Q1693" s="25"/>
      <c r="R1693"/>
      <c r="S1693" s="30"/>
    </row>
    <row r="1694" spans="2:19" s="27" customFormat="1" x14ac:dyDescent="0.45">
      <c r="B1694"/>
      <c r="C1694"/>
      <c r="D1694"/>
      <c r="E1694"/>
      <c r="F1694"/>
      <c r="G1694"/>
      <c r="H1694" s="2"/>
      <c r="I1694" s="2"/>
      <c r="J1694" s="2"/>
      <c r="K1694" s="2"/>
      <c r="L1694" s="25"/>
      <c r="M1694" s="25"/>
      <c r="N1694" s="26"/>
      <c r="O1694" s="25"/>
      <c r="P1694" s="25"/>
      <c r="Q1694" s="25"/>
      <c r="R1694"/>
      <c r="S1694" s="30"/>
    </row>
    <row r="1695" spans="2:19" s="27" customFormat="1" x14ac:dyDescent="0.45">
      <c r="B1695"/>
      <c r="C1695"/>
      <c r="D1695"/>
      <c r="E1695"/>
      <c r="F1695"/>
      <c r="G1695"/>
      <c r="H1695" s="2"/>
      <c r="I1695" s="2"/>
      <c r="J1695" s="2"/>
      <c r="K1695" s="2"/>
      <c r="L1695" s="25"/>
      <c r="M1695" s="25"/>
      <c r="N1695" s="26"/>
      <c r="O1695" s="25"/>
      <c r="P1695" s="25"/>
      <c r="Q1695" s="25"/>
      <c r="R1695"/>
      <c r="S1695" s="30"/>
    </row>
    <row r="1696" spans="2:19" s="27" customFormat="1" x14ac:dyDescent="0.45">
      <c r="B1696"/>
      <c r="C1696"/>
      <c r="D1696"/>
      <c r="E1696"/>
      <c r="F1696"/>
      <c r="G1696"/>
      <c r="H1696" s="2"/>
      <c r="I1696" s="2"/>
      <c r="J1696" s="2"/>
      <c r="K1696" s="2"/>
      <c r="L1696" s="25"/>
      <c r="M1696" s="25"/>
      <c r="N1696" s="26"/>
      <c r="O1696" s="25"/>
      <c r="P1696" s="25"/>
      <c r="Q1696" s="25"/>
      <c r="R1696"/>
      <c r="S1696" s="30"/>
    </row>
    <row r="1697" spans="2:19" s="27" customFormat="1" x14ac:dyDescent="0.45">
      <c r="B1697"/>
      <c r="C1697"/>
      <c r="D1697"/>
      <c r="E1697"/>
      <c r="F1697"/>
      <c r="G1697"/>
      <c r="H1697" s="2"/>
      <c r="I1697" s="2"/>
      <c r="J1697" s="2"/>
      <c r="K1697" s="2"/>
      <c r="L1697" s="25"/>
      <c r="M1697" s="25"/>
      <c r="N1697" s="26"/>
      <c r="O1697" s="25"/>
      <c r="P1697" s="25"/>
      <c r="Q1697" s="25"/>
      <c r="R1697"/>
      <c r="S1697" s="30"/>
    </row>
    <row r="1698" spans="2:19" s="27" customFormat="1" x14ac:dyDescent="0.45">
      <c r="B1698"/>
      <c r="C1698"/>
      <c r="D1698"/>
      <c r="E1698"/>
      <c r="F1698"/>
      <c r="G1698"/>
      <c r="H1698" s="2"/>
      <c r="I1698" s="2"/>
      <c r="J1698" s="2"/>
      <c r="K1698" s="2"/>
      <c r="L1698" s="25"/>
      <c r="M1698" s="25"/>
      <c r="N1698" s="26"/>
      <c r="O1698" s="25"/>
      <c r="P1698" s="25"/>
      <c r="Q1698" s="25"/>
      <c r="R1698"/>
      <c r="S1698" s="30"/>
    </row>
    <row r="1699" spans="2:19" s="27" customFormat="1" x14ac:dyDescent="0.45">
      <c r="B1699"/>
      <c r="C1699"/>
      <c r="D1699"/>
      <c r="E1699"/>
      <c r="F1699"/>
      <c r="G1699"/>
      <c r="H1699" s="2"/>
      <c r="I1699" s="2"/>
      <c r="J1699" s="2"/>
      <c r="K1699" s="2"/>
      <c r="L1699" s="25"/>
      <c r="M1699" s="25"/>
      <c r="N1699" s="26"/>
      <c r="O1699" s="25"/>
      <c r="P1699" s="25"/>
      <c r="Q1699" s="25"/>
      <c r="R1699"/>
      <c r="S1699" s="30"/>
    </row>
    <row r="1700" spans="2:19" s="27" customFormat="1" x14ac:dyDescent="0.45">
      <c r="B1700"/>
      <c r="C1700"/>
      <c r="D1700"/>
      <c r="E1700"/>
      <c r="F1700"/>
      <c r="G1700"/>
      <c r="H1700" s="2"/>
      <c r="I1700" s="2"/>
      <c r="J1700" s="2"/>
      <c r="K1700" s="2"/>
      <c r="L1700" s="25"/>
      <c r="M1700" s="25"/>
      <c r="N1700" s="26"/>
      <c r="O1700" s="25"/>
      <c r="P1700" s="25"/>
      <c r="Q1700" s="25"/>
      <c r="R1700"/>
      <c r="S1700" s="30"/>
    </row>
    <row r="1701" spans="2:19" s="27" customFormat="1" x14ac:dyDescent="0.45">
      <c r="B1701"/>
      <c r="C1701"/>
      <c r="D1701"/>
      <c r="E1701"/>
      <c r="F1701"/>
      <c r="G1701"/>
      <c r="H1701" s="2"/>
      <c r="I1701" s="2"/>
      <c r="J1701" s="2"/>
      <c r="K1701" s="2"/>
      <c r="L1701" s="25"/>
      <c r="M1701" s="25"/>
      <c r="N1701" s="26"/>
      <c r="O1701" s="25"/>
      <c r="P1701" s="25"/>
      <c r="Q1701" s="25"/>
      <c r="R1701"/>
      <c r="S1701" s="30"/>
    </row>
    <row r="1702" spans="2:19" s="27" customFormat="1" x14ac:dyDescent="0.45">
      <c r="B1702"/>
      <c r="C1702"/>
      <c r="D1702"/>
      <c r="E1702"/>
      <c r="F1702"/>
      <c r="G1702"/>
      <c r="H1702" s="2"/>
      <c r="I1702" s="2"/>
      <c r="J1702" s="2"/>
      <c r="K1702" s="2"/>
      <c r="L1702" s="25"/>
      <c r="M1702" s="25"/>
      <c r="N1702" s="26"/>
      <c r="O1702" s="25"/>
      <c r="P1702" s="25"/>
      <c r="Q1702" s="25"/>
      <c r="R1702"/>
      <c r="S1702" s="30"/>
    </row>
    <row r="1703" spans="2:19" s="27" customFormat="1" x14ac:dyDescent="0.45">
      <c r="B1703"/>
      <c r="C1703"/>
      <c r="D1703"/>
      <c r="E1703"/>
      <c r="F1703"/>
      <c r="G1703"/>
      <c r="H1703" s="2"/>
      <c r="I1703" s="2"/>
      <c r="J1703" s="2"/>
      <c r="K1703" s="2"/>
      <c r="L1703" s="25"/>
      <c r="M1703" s="25"/>
      <c r="N1703" s="26"/>
      <c r="O1703" s="25"/>
      <c r="P1703" s="25"/>
      <c r="Q1703" s="25"/>
      <c r="R1703"/>
      <c r="S1703" s="30"/>
    </row>
    <row r="1704" spans="2:19" s="27" customFormat="1" x14ac:dyDescent="0.45">
      <c r="B1704"/>
      <c r="C1704"/>
      <c r="D1704"/>
      <c r="E1704"/>
      <c r="F1704"/>
      <c r="G1704"/>
      <c r="H1704" s="2"/>
      <c r="I1704" s="2"/>
      <c r="J1704" s="2"/>
      <c r="K1704" s="2"/>
      <c r="L1704" s="25"/>
      <c r="M1704" s="25"/>
      <c r="N1704" s="26"/>
      <c r="O1704" s="25"/>
      <c r="P1704" s="25"/>
      <c r="Q1704" s="25"/>
      <c r="R1704"/>
      <c r="S1704" s="30"/>
    </row>
    <row r="1705" spans="2:19" s="27" customFormat="1" x14ac:dyDescent="0.45">
      <c r="B1705"/>
      <c r="C1705"/>
      <c r="D1705"/>
      <c r="E1705"/>
      <c r="F1705"/>
      <c r="G1705"/>
      <c r="H1705" s="2"/>
      <c r="I1705" s="2"/>
      <c r="J1705" s="2"/>
      <c r="K1705" s="2"/>
      <c r="L1705" s="25"/>
      <c r="M1705" s="25"/>
      <c r="N1705" s="26"/>
      <c r="O1705" s="25"/>
      <c r="P1705" s="25"/>
      <c r="Q1705" s="25"/>
      <c r="R1705"/>
      <c r="S1705" s="30"/>
    </row>
    <row r="1706" spans="2:19" s="27" customFormat="1" x14ac:dyDescent="0.45">
      <c r="B1706"/>
      <c r="C1706"/>
      <c r="D1706"/>
      <c r="E1706"/>
      <c r="F1706"/>
      <c r="G1706"/>
      <c r="H1706" s="2"/>
      <c r="I1706" s="2"/>
      <c r="J1706" s="2"/>
      <c r="K1706" s="2"/>
      <c r="L1706" s="25"/>
      <c r="M1706" s="25"/>
      <c r="N1706" s="26"/>
      <c r="O1706" s="25"/>
      <c r="P1706" s="25"/>
      <c r="Q1706" s="25"/>
      <c r="R1706"/>
      <c r="S1706" s="30"/>
    </row>
    <row r="1707" spans="2:19" s="27" customFormat="1" x14ac:dyDescent="0.45">
      <c r="B1707"/>
      <c r="C1707"/>
      <c r="D1707"/>
      <c r="E1707"/>
      <c r="F1707"/>
      <c r="G1707"/>
      <c r="H1707" s="2"/>
      <c r="I1707" s="2"/>
      <c r="J1707" s="2"/>
      <c r="K1707" s="2"/>
      <c r="L1707" s="25"/>
      <c r="M1707" s="25"/>
      <c r="N1707" s="26"/>
      <c r="O1707" s="25"/>
      <c r="P1707" s="25"/>
      <c r="Q1707" s="25"/>
      <c r="R1707"/>
      <c r="S1707" s="30"/>
    </row>
    <row r="1708" spans="2:19" s="27" customFormat="1" x14ac:dyDescent="0.45">
      <c r="B1708"/>
      <c r="C1708"/>
      <c r="D1708"/>
      <c r="E1708"/>
      <c r="F1708"/>
      <c r="G1708"/>
      <c r="H1708" s="2"/>
      <c r="I1708" s="2"/>
      <c r="J1708" s="2"/>
      <c r="K1708" s="2"/>
      <c r="L1708" s="25"/>
      <c r="M1708" s="25"/>
      <c r="N1708" s="26"/>
      <c r="O1708" s="25"/>
      <c r="P1708" s="25"/>
      <c r="Q1708" s="25"/>
      <c r="R1708"/>
      <c r="S1708" s="30"/>
    </row>
    <row r="1709" spans="2:19" s="27" customFormat="1" x14ac:dyDescent="0.45">
      <c r="B1709"/>
      <c r="C1709"/>
      <c r="D1709"/>
      <c r="E1709"/>
      <c r="F1709"/>
      <c r="G1709"/>
      <c r="H1709" s="2"/>
      <c r="I1709" s="2"/>
      <c r="J1709" s="2"/>
      <c r="K1709" s="2"/>
      <c r="L1709" s="25"/>
      <c r="M1709" s="25"/>
      <c r="N1709" s="26"/>
      <c r="O1709" s="25"/>
      <c r="P1709" s="25"/>
      <c r="Q1709" s="25"/>
      <c r="R1709"/>
      <c r="S1709" s="30"/>
    </row>
    <row r="1710" spans="2:19" s="27" customFormat="1" x14ac:dyDescent="0.45">
      <c r="B1710"/>
      <c r="C1710"/>
      <c r="D1710"/>
      <c r="E1710"/>
      <c r="F1710"/>
      <c r="G1710"/>
      <c r="H1710" s="2"/>
      <c r="I1710" s="2"/>
      <c r="J1710" s="2"/>
      <c r="K1710" s="2"/>
      <c r="L1710" s="25"/>
      <c r="M1710" s="25"/>
      <c r="N1710" s="26"/>
      <c r="O1710" s="25"/>
      <c r="P1710" s="25"/>
      <c r="Q1710" s="25"/>
      <c r="R1710"/>
      <c r="S1710" s="30"/>
    </row>
    <row r="1711" spans="2:19" s="27" customFormat="1" x14ac:dyDescent="0.45">
      <c r="B1711"/>
      <c r="C1711"/>
      <c r="D1711"/>
      <c r="E1711"/>
      <c r="F1711"/>
      <c r="G1711"/>
      <c r="H1711" s="2"/>
      <c r="I1711" s="2"/>
      <c r="J1711" s="2"/>
      <c r="K1711" s="2"/>
      <c r="L1711" s="25"/>
      <c r="M1711" s="25"/>
      <c r="N1711" s="26"/>
      <c r="O1711" s="25"/>
      <c r="P1711" s="25"/>
      <c r="Q1711" s="25"/>
      <c r="R1711"/>
      <c r="S1711" s="30"/>
    </row>
    <row r="1712" spans="2:19" s="27" customFormat="1" x14ac:dyDescent="0.45">
      <c r="B1712"/>
      <c r="C1712"/>
      <c r="D1712"/>
      <c r="E1712"/>
      <c r="F1712"/>
      <c r="G1712"/>
      <c r="H1712" s="2"/>
      <c r="I1712" s="2"/>
      <c r="J1712" s="2"/>
      <c r="K1712" s="2"/>
      <c r="L1712" s="25"/>
      <c r="M1712" s="25"/>
      <c r="N1712" s="26"/>
      <c r="O1712" s="25"/>
      <c r="P1712" s="25"/>
      <c r="Q1712" s="25"/>
      <c r="R1712"/>
      <c r="S1712" s="30"/>
    </row>
    <row r="1713" spans="2:19" s="27" customFormat="1" x14ac:dyDescent="0.45">
      <c r="B1713"/>
      <c r="C1713"/>
      <c r="D1713"/>
      <c r="E1713"/>
      <c r="F1713"/>
      <c r="G1713"/>
      <c r="H1713" s="2"/>
      <c r="I1713" s="2"/>
      <c r="J1713" s="2"/>
      <c r="K1713" s="2"/>
      <c r="L1713" s="25"/>
      <c r="M1713" s="25"/>
      <c r="N1713" s="26"/>
      <c r="O1713" s="25"/>
      <c r="P1713" s="25"/>
      <c r="Q1713" s="25"/>
      <c r="R1713"/>
      <c r="S1713" s="30"/>
    </row>
    <row r="1714" spans="2:19" s="27" customFormat="1" x14ac:dyDescent="0.45">
      <c r="B1714"/>
      <c r="C1714"/>
      <c r="D1714"/>
      <c r="E1714"/>
      <c r="F1714"/>
      <c r="G1714"/>
      <c r="H1714" s="2"/>
      <c r="I1714" s="2"/>
      <c r="J1714" s="2"/>
      <c r="K1714" s="2"/>
      <c r="L1714" s="25"/>
      <c r="M1714" s="25"/>
      <c r="N1714" s="26"/>
      <c r="O1714" s="25"/>
      <c r="P1714" s="25"/>
      <c r="Q1714" s="25"/>
      <c r="R1714"/>
      <c r="S1714" s="30"/>
    </row>
    <row r="1715" spans="2:19" s="27" customFormat="1" x14ac:dyDescent="0.45">
      <c r="B1715"/>
      <c r="C1715"/>
      <c r="D1715"/>
      <c r="E1715"/>
      <c r="F1715"/>
      <c r="G1715"/>
      <c r="H1715" s="2"/>
      <c r="I1715" s="2"/>
      <c r="J1715" s="2"/>
      <c r="K1715" s="2"/>
      <c r="L1715" s="25"/>
      <c r="M1715" s="25"/>
      <c r="N1715" s="26"/>
      <c r="O1715" s="25"/>
      <c r="P1715" s="25"/>
      <c r="Q1715" s="25"/>
      <c r="R1715"/>
      <c r="S1715" s="30"/>
    </row>
    <row r="1716" spans="2:19" s="27" customFormat="1" x14ac:dyDescent="0.45">
      <c r="B1716"/>
      <c r="C1716"/>
      <c r="D1716"/>
      <c r="E1716"/>
      <c r="F1716"/>
      <c r="G1716"/>
      <c r="H1716" s="2"/>
      <c r="I1716" s="2"/>
      <c r="J1716" s="2"/>
      <c r="K1716" s="2"/>
      <c r="L1716" s="25"/>
      <c r="M1716" s="25"/>
      <c r="N1716" s="26"/>
      <c r="O1716" s="25"/>
      <c r="P1716" s="25"/>
      <c r="Q1716" s="25"/>
      <c r="R1716"/>
      <c r="S1716" s="30"/>
    </row>
    <row r="1717" spans="2:19" s="27" customFormat="1" x14ac:dyDescent="0.45">
      <c r="B1717"/>
      <c r="C1717"/>
      <c r="D1717"/>
      <c r="E1717"/>
      <c r="F1717"/>
      <c r="G1717"/>
      <c r="H1717" s="2"/>
      <c r="I1717" s="2"/>
      <c r="J1717" s="2"/>
      <c r="K1717" s="2"/>
      <c r="L1717" s="25"/>
      <c r="M1717" s="25"/>
      <c r="N1717" s="26"/>
      <c r="O1717" s="25"/>
      <c r="P1717" s="25"/>
      <c r="Q1717" s="25"/>
      <c r="R1717"/>
      <c r="S1717" s="30"/>
    </row>
    <row r="1718" spans="2:19" s="27" customFormat="1" x14ac:dyDescent="0.45">
      <c r="B1718"/>
      <c r="C1718"/>
      <c r="D1718"/>
      <c r="E1718"/>
      <c r="F1718"/>
      <c r="G1718"/>
      <c r="H1718" s="2"/>
      <c r="I1718" s="2"/>
      <c r="J1718" s="2"/>
      <c r="K1718" s="2"/>
      <c r="L1718" s="25"/>
      <c r="M1718" s="25"/>
      <c r="N1718" s="26"/>
      <c r="O1718" s="25"/>
      <c r="P1718" s="25"/>
      <c r="Q1718" s="25"/>
      <c r="R1718"/>
      <c r="S1718" s="30"/>
    </row>
    <row r="1719" spans="2:19" s="27" customFormat="1" x14ac:dyDescent="0.45">
      <c r="B1719"/>
      <c r="C1719"/>
      <c r="D1719"/>
      <c r="E1719"/>
      <c r="F1719"/>
      <c r="G1719"/>
      <c r="H1719" s="2"/>
      <c r="I1719" s="2"/>
      <c r="J1719" s="2"/>
      <c r="K1719" s="2"/>
      <c r="L1719" s="25"/>
      <c r="M1719" s="25"/>
      <c r="N1719" s="26"/>
      <c r="O1719" s="25"/>
      <c r="P1719" s="25"/>
      <c r="Q1719" s="25"/>
      <c r="R1719"/>
      <c r="S1719" s="30"/>
    </row>
    <row r="1720" spans="2:19" s="27" customFormat="1" x14ac:dyDescent="0.45">
      <c r="B1720"/>
      <c r="C1720"/>
      <c r="D1720"/>
      <c r="E1720"/>
      <c r="F1720"/>
      <c r="G1720"/>
      <c r="H1720" s="2"/>
      <c r="I1720" s="2"/>
      <c r="J1720" s="2"/>
      <c r="K1720" s="2"/>
      <c r="L1720" s="25"/>
      <c r="M1720" s="25"/>
      <c r="N1720" s="26"/>
      <c r="O1720" s="25"/>
      <c r="P1720" s="25"/>
      <c r="Q1720" s="25"/>
      <c r="R1720"/>
      <c r="S1720" s="30"/>
    </row>
    <row r="1721" spans="2:19" s="27" customFormat="1" x14ac:dyDescent="0.45">
      <c r="B1721"/>
      <c r="C1721"/>
      <c r="D1721"/>
      <c r="E1721"/>
      <c r="F1721"/>
      <c r="G1721"/>
      <c r="H1721" s="2"/>
      <c r="I1721" s="2"/>
      <c r="J1721" s="2"/>
      <c r="K1721" s="2"/>
      <c r="L1721" s="25"/>
      <c r="M1721" s="25"/>
      <c r="N1721" s="26"/>
      <c r="O1721" s="25"/>
      <c r="P1721" s="25"/>
      <c r="Q1721" s="25"/>
      <c r="R1721"/>
      <c r="S1721" s="30"/>
    </row>
    <row r="1722" spans="2:19" s="27" customFormat="1" x14ac:dyDescent="0.45">
      <c r="B1722"/>
      <c r="C1722"/>
      <c r="D1722"/>
      <c r="E1722"/>
      <c r="F1722"/>
      <c r="G1722"/>
      <c r="H1722" s="2"/>
      <c r="I1722" s="2"/>
      <c r="J1722" s="2"/>
      <c r="K1722" s="2"/>
      <c r="L1722" s="25"/>
      <c r="M1722" s="25"/>
      <c r="N1722" s="26"/>
      <c r="O1722" s="25"/>
      <c r="P1722" s="25"/>
      <c r="Q1722" s="25"/>
      <c r="R1722"/>
      <c r="S1722" s="30"/>
    </row>
    <row r="1723" spans="2:19" s="27" customFormat="1" x14ac:dyDescent="0.45">
      <c r="B1723"/>
      <c r="C1723"/>
      <c r="D1723"/>
      <c r="E1723"/>
      <c r="F1723"/>
      <c r="G1723"/>
      <c r="H1723" s="2"/>
      <c r="I1723" s="2"/>
      <c r="J1723" s="2"/>
      <c r="K1723" s="2"/>
      <c r="L1723" s="25"/>
      <c r="M1723" s="25"/>
      <c r="N1723" s="26"/>
      <c r="O1723" s="25"/>
      <c r="P1723" s="25"/>
      <c r="Q1723" s="25"/>
      <c r="R1723"/>
      <c r="S1723" s="30"/>
    </row>
    <row r="1724" spans="2:19" s="27" customFormat="1" x14ac:dyDescent="0.45">
      <c r="B1724"/>
      <c r="C1724"/>
      <c r="D1724"/>
      <c r="E1724"/>
      <c r="F1724"/>
      <c r="G1724"/>
      <c r="H1724" s="2"/>
      <c r="I1724" s="2"/>
      <c r="J1724" s="2"/>
      <c r="K1724" s="2"/>
      <c r="L1724" s="25"/>
      <c r="M1724" s="25"/>
      <c r="N1724" s="26"/>
      <c r="O1724" s="25"/>
      <c r="P1724" s="25"/>
      <c r="Q1724" s="25"/>
      <c r="R1724"/>
      <c r="S1724" s="30"/>
    </row>
    <row r="1725" spans="2:19" s="27" customFormat="1" x14ac:dyDescent="0.45">
      <c r="B1725"/>
      <c r="C1725"/>
      <c r="D1725"/>
      <c r="E1725"/>
      <c r="F1725"/>
      <c r="G1725"/>
      <c r="H1725" s="2"/>
      <c r="I1725" s="2"/>
      <c r="J1725" s="2"/>
      <c r="K1725" s="2"/>
      <c r="L1725" s="25"/>
      <c r="M1725" s="25"/>
      <c r="N1725" s="26"/>
      <c r="O1725" s="25"/>
      <c r="P1725" s="25"/>
      <c r="Q1725" s="25"/>
      <c r="R1725"/>
      <c r="S1725" s="30"/>
    </row>
    <row r="1726" spans="2:19" s="27" customFormat="1" x14ac:dyDescent="0.45">
      <c r="B1726"/>
      <c r="C1726"/>
      <c r="D1726"/>
      <c r="E1726"/>
      <c r="F1726"/>
      <c r="G1726"/>
      <c r="H1726" s="2"/>
      <c r="I1726" s="2"/>
      <c r="J1726" s="2"/>
      <c r="K1726" s="2"/>
      <c r="L1726" s="25"/>
      <c r="M1726" s="25"/>
      <c r="N1726" s="26"/>
      <c r="O1726" s="25"/>
      <c r="P1726" s="25"/>
      <c r="Q1726" s="25"/>
      <c r="R1726"/>
      <c r="S1726" s="30"/>
    </row>
    <row r="1727" spans="2:19" s="27" customFormat="1" x14ac:dyDescent="0.45">
      <c r="B1727"/>
      <c r="C1727"/>
      <c r="D1727"/>
      <c r="E1727"/>
      <c r="F1727"/>
      <c r="G1727"/>
      <c r="H1727" s="2"/>
      <c r="I1727" s="2"/>
      <c r="J1727" s="2"/>
      <c r="K1727" s="2"/>
      <c r="L1727" s="25"/>
      <c r="M1727" s="25"/>
      <c r="N1727" s="26"/>
      <c r="O1727" s="25"/>
      <c r="P1727" s="25"/>
      <c r="Q1727" s="25"/>
      <c r="R1727"/>
      <c r="S1727" s="30"/>
    </row>
    <row r="1728" spans="2:19" s="27" customFormat="1" x14ac:dyDescent="0.45">
      <c r="B1728"/>
      <c r="C1728"/>
      <c r="D1728"/>
      <c r="E1728"/>
      <c r="F1728"/>
      <c r="G1728"/>
      <c r="H1728" s="2"/>
      <c r="I1728" s="2"/>
      <c r="J1728" s="2"/>
      <c r="K1728" s="2"/>
      <c r="L1728" s="25"/>
      <c r="M1728" s="25"/>
      <c r="N1728" s="26"/>
      <c r="O1728" s="25"/>
      <c r="P1728" s="25"/>
      <c r="Q1728" s="25"/>
      <c r="R1728"/>
      <c r="S1728" s="30"/>
    </row>
    <row r="1729" spans="2:19" s="27" customFormat="1" x14ac:dyDescent="0.45">
      <c r="B1729"/>
      <c r="C1729"/>
      <c r="D1729"/>
      <c r="E1729"/>
      <c r="F1729"/>
      <c r="G1729"/>
      <c r="H1729" s="2"/>
      <c r="I1729" s="2"/>
      <c r="J1729" s="2"/>
      <c r="K1729" s="2"/>
      <c r="L1729" s="25"/>
      <c r="M1729" s="25"/>
      <c r="N1729" s="26"/>
      <c r="O1729" s="25"/>
      <c r="P1729" s="25"/>
      <c r="Q1729" s="25"/>
      <c r="R1729"/>
      <c r="S1729" s="30"/>
    </row>
    <row r="1730" spans="2:19" s="27" customFormat="1" x14ac:dyDescent="0.45">
      <c r="B1730"/>
      <c r="C1730"/>
      <c r="D1730"/>
      <c r="E1730"/>
      <c r="F1730"/>
      <c r="G1730"/>
      <c r="H1730" s="2"/>
      <c r="I1730" s="2"/>
      <c r="J1730" s="2"/>
      <c r="K1730" s="2"/>
      <c r="L1730" s="25"/>
      <c r="M1730" s="25"/>
      <c r="N1730" s="26"/>
      <c r="O1730" s="25"/>
      <c r="P1730" s="25"/>
      <c r="Q1730" s="25"/>
      <c r="R1730"/>
      <c r="S1730" s="30"/>
    </row>
    <row r="1731" spans="2:19" s="27" customFormat="1" x14ac:dyDescent="0.45">
      <c r="B1731"/>
      <c r="C1731"/>
      <c r="D1731"/>
      <c r="E1731"/>
      <c r="F1731"/>
      <c r="G1731"/>
      <c r="H1731" s="2"/>
      <c r="I1731" s="2"/>
      <c r="J1731" s="2"/>
      <c r="K1731" s="2"/>
      <c r="L1731" s="25"/>
      <c r="M1731" s="25"/>
      <c r="N1731" s="26"/>
      <c r="O1731" s="25"/>
      <c r="P1731" s="25"/>
      <c r="Q1731" s="25"/>
      <c r="R1731"/>
      <c r="S1731" s="30"/>
    </row>
    <row r="1732" spans="2:19" s="27" customFormat="1" x14ac:dyDescent="0.45">
      <c r="B1732"/>
      <c r="C1732"/>
      <c r="D1732"/>
      <c r="E1732"/>
      <c r="F1732"/>
      <c r="G1732"/>
      <c r="H1732" s="2"/>
      <c r="I1732" s="2"/>
      <c r="J1732" s="2"/>
      <c r="K1732" s="2"/>
      <c r="L1732" s="25"/>
      <c r="M1732" s="25"/>
      <c r="N1732" s="26"/>
      <c r="O1732" s="25"/>
      <c r="P1732" s="25"/>
      <c r="Q1732" s="25"/>
      <c r="R1732"/>
      <c r="S1732" s="30"/>
    </row>
    <row r="1733" spans="2:19" s="27" customFormat="1" x14ac:dyDescent="0.45">
      <c r="B1733"/>
      <c r="C1733"/>
      <c r="D1733"/>
      <c r="E1733"/>
      <c r="F1733"/>
      <c r="G1733"/>
      <c r="H1733" s="2"/>
      <c r="I1733" s="2"/>
      <c r="J1733" s="2"/>
      <c r="K1733" s="2"/>
      <c r="L1733" s="25"/>
      <c r="M1733" s="25"/>
      <c r="N1733" s="26"/>
      <c r="O1733" s="25"/>
      <c r="P1733" s="25"/>
      <c r="Q1733" s="25"/>
      <c r="R1733"/>
      <c r="S1733" s="30"/>
    </row>
    <row r="1734" spans="2:19" s="27" customFormat="1" x14ac:dyDescent="0.45">
      <c r="B1734"/>
      <c r="C1734"/>
      <c r="D1734"/>
      <c r="E1734"/>
      <c r="F1734"/>
      <c r="G1734"/>
      <c r="H1734" s="2"/>
      <c r="I1734" s="2"/>
      <c r="J1734" s="2"/>
      <c r="K1734" s="2"/>
      <c r="L1734" s="25"/>
      <c r="M1734" s="25"/>
      <c r="N1734" s="26"/>
      <c r="O1734" s="25"/>
      <c r="P1734" s="25"/>
      <c r="Q1734" s="25"/>
      <c r="R1734"/>
      <c r="S1734" s="30"/>
    </row>
    <row r="1735" spans="2:19" s="27" customFormat="1" x14ac:dyDescent="0.45">
      <c r="B1735"/>
      <c r="C1735"/>
      <c r="D1735"/>
      <c r="E1735"/>
      <c r="F1735"/>
      <c r="G1735"/>
      <c r="H1735" s="2"/>
      <c r="I1735" s="2"/>
      <c r="J1735" s="2"/>
      <c r="K1735" s="2"/>
      <c r="L1735" s="25"/>
      <c r="M1735" s="25"/>
      <c r="N1735" s="26"/>
      <c r="O1735" s="25"/>
      <c r="P1735" s="25"/>
      <c r="Q1735" s="25"/>
      <c r="R1735"/>
      <c r="S1735" s="30"/>
    </row>
    <row r="1736" spans="2:19" s="27" customFormat="1" x14ac:dyDescent="0.45">
      <c r="B1736"/>
      <c r="C1736"/>
      <c r="D1736"/>
      <c r="E1736"/>
      <c r="F1736"/>
      <c r="G1736"/>
      <c r="H1736" s="2"/>
      <c r="I1736" s="2"/>
      <c r="J1736" s="2"/>
      <c r="K1736" s="2"/>
      <c r="L1736" s="25"/>
      <c r="M1736" s="25"/>
      <c r="N1736" s="26"/>
      <c r="O1736" s="25"/>
      <c r="P1736" s="25"/>
      <c r="Q1736" s="25"/>
      <c r="R1736"/>
      <c r="S1736" s="30"/>
    </row>
    <row r="1737" spans="2:19" s="27" customFormat="1" x14ac:dyDescent="0.45">
      <c r="B1737"/>
      <c r="C1737"/>
      <c r="D1737"/>
      <c r="E1737"/>
      <c r="F1737"/>
      <c r="G1737"/>
      <c r="H1737" s="2"/>
      <c r="I1737" s="2"/>
      <c r="J1737" s="2"/>
      <c r="K1737" s="2"/>
      <c r="L1737" s="25"/>
      <c r="M1737" s="25"/>
      <c r="N1737" s="26"/>
      <c r="O1737" s="25"/>
      <c r="P1737" s="25"/>
      <c r="Q1737" s="25"/>
      <c r="R1737"/>
      <c r="S1737" s="30"/>
    </row>
    <row r="1738" spans="2:19" s="27" customFormat="1" x14ac:dyDescent="0.45">
      <c r="B1738"/>
      <c r="C1738"/>
      <c r="D1738"/>
      <c r="E1738"/>
      <c r="F1738"/>
      <c r="G1738"/>
      <c r="H1738" s="2"/>
      <c r="I1738" s="2"/>
      <c r="J1738" s="2"/>
      <c r="K1738" s="2"/>
      <c r="L1738" s="25"/>
      <c r="M1738" s="25"/>
      <c r="N1738" s="26"/>
      <c r="O1738" s="25"/>
      <c r="P1738" s="25"/>
      <c r="Q1738" s="25"/>
      <c r="R1738"/>
      <c r="S1738" s="30"/>
    </row>
    <row r="1739" spans="2:19" s="27" customFormat="1" x14ac:dyDescent="0.45">
      <c r="B1739"/>
      <c r="C1739"/>
      <c r="D1739"/>
      <c r="E1739"/>
      <c r="F1739"/>
      <c r="G1739"/>
      <c r="H1739" s="2"/>
      <c r="I1739" s="2"/>
      <c r="J1739" s="2"/>
      <c r="K1739" s="2"/>
      <c r="L1739" s="25"/>
      <c r="M1739" s="25"/>
      <c r="N1739" s="26"/>
      <c r="O1739" s="25"/>
      <c r="P1739" s="25"/>
      <c r="Q1739" s="25"/>
      <c r="R1739"/>
      <c r="S1739" s="30"/>
    </row>
    <row r="1740" spans="2:19" s="27" customFormat="1" x14ac:dyDescent="0.45">
      <c r="B1740"/>
      <c r="C1740"/>
      <c r="D1740"/>
      <c r="E1740"/>
      <c r="F1740"/>
      <c r="G1740"/>
      <c r="H1740" s="2"/>
      <c r="I1740" s="2"/>
      <c r="J1740" s="2"/>
      <c r="K1740" s="2"/>
      <c r="L1740" s="25"/>
      <c r="M1740" s="25"/>
      <c r="N1740" s="26"/>
      <c r="O1740" s="25"/>
      <c r="P1740" s="25"/>
      <c r="Q1740" s="25"/>
      <c r="R1740"/>
      <c r="S1740" s="30"/>
    </row>
    <row r="1741" spans="2:19" s="27" customFormat="1" x14ac:dyDescent="0.45">
      <c r="B1741"/>
      <c r="C1741"/>
      <c r="D1741"/>
      <c r="E1741"/>
      <c r="F1741"/>
      <c r="G1741"/>
      <c r="H1741" s="2"/>
      <c r="I1741" s="2"/>
      <c r="J1741" s="2"/>
      <c r="K1741" s="2"/>
      <c r="L1741" s="25"/>
      <c r="M1741" s="25"/>
      <c r="N1741" s="26"/>
      <c r="O1741" s="25"/>
      <c r="P1741" s="25"/>
      <c r="Q1741" s="25"/>
      <c r="R1741"/>
      <c r="S1741" s="30"/>
    </row>
    <row r="1742" spans="2:19" s="27" customFormat="1" x14ac:dyDescent="0.45">
      <c r="B1742"/>
      <c r="C1742"/>
      <c r="D1742"/>
      <c r="E1742"/>
      <c r="F1742"/>
      <c r="G1742"/>
      <c r="H1742" s="2"/>
      <c r="I1742" s="2"/>
      <c r="J1742" s="2"/>
      <c r="K1742" s="2"/>
      <c r="L1742" s="25"/>
      <c r="M1742" s="25"/>
      <c r="N1742" s="26"/>
      <c r="O1742" s="25"/>
      <c r="P1742" s="25"/>
      <c r="Q1742" s="25"/>
      <c r="R1742"/>
      <c r="S1742" s="30"/>
    </row>
    <row r="1743" spans="2:19" s="27" customFormat="1" x14ac:dyDescent="0.45">
      <c r="B1743"/>
      <c r="C1743"/>
      <c r="D1743"/>
      <c r="E1743"/>
      <c r="F1743"/>
      <c r="G1743"/>
      <c r="H1743" s="2"/>
      <c r="I1743" s="2"/>
      <c r="J1743" s="2"/>
      <c r="K1743" s="2"/>
      <c r="L1743" s="25"/>
      <c r="M1743" s="25"/>
      <c r="N1743" s="26"/>
      <c r="O1743" s="25"/>
      <c r="P1743" s="25"/>
      <c r="Q1743" s="25"/>
      <c r="R1743"/>
      <c r="S1743" s="30"/>
    </row>
    <row r="1744" spans="2:19" s="27" customFormat="1" x14ac:dyDescent="0.45">
      <c r="B1744"/>
      <c r="C1744"/>
      <c r="D1744"/>
      <c r="E1744"/>
      <c r="F1744"/>
      <c r="G1744"/>
      <c r="H1744" s="2"/>
      <c r="I1744" s="2"/>
      <c r="J1744" s="2"/>
      <c r="K1744" s="2"/>
      <c r="L1744" s="25"/>
      <c r="M1744" s="25"/>
      <c r="N1744" s="26"/>
      <c r="O1744" s="25"/>
      <c r="P1744" s="25"/>
      <c r="Q1744" s="25"/>
      <c r="R1744"/>
      <c r="S1744" s="30"/>
    </row>
    <row r="1745" spans="2:19" s="27" customFormat="1" x14ac:dyDescent="0.45">
      <c r="B1745"/>
      <c r="C1745"/>
      <c r="D1745"/>
      <c r="E1745"/>
      <c r="F1745"/>
      <c r="G1745"/>
      <c r="H1745" s="2"/>
      <c r="I1745" s="2"/>
      <c r="J1745" s="2"/>
      <c r="K1745" s="2"/>
      <c r="L1745" s="25"/>
      <c r="M1745" s="25"/>
      <c r="N1745" s="26"/>
      <c r="O1745" s="25"/>
      <c r="P1745" s="25"/>
      <c r="Q1745" s="25"/>
      <c r="R1745"/>
      <c r="S1745" s="30"/>
    </row>
    <row r="1746" spans="2:19" s="27" customFormat="1" x14ac:dyDescent="0.45">
      <c r="B1746"/>
      <c r="C1746"/>
      <c r="D1746"/>
      <c r="E1746"/>
      <c r="F1746"/>
      <c r="G1746"/>
      <c r="H1746" s="2"/>
      <c r="I1746" s="2"/>
      <c r="J1746" s="2"/>
      <c r="K1746" s="2"/>
      <c r="L1746" s="25"/>
      <c r="M1746" s="25"/>
      <c r="N1746" s="26"/>
      <c r="O1746" s="25"/>
      <c r="P1746" s="25"/>
      <c r="Q1746" s="25"/>
      <c r="R1746"/>
      <c r="S1746" s="30"/>
    </row>
    <row r="1747" spans="2:19" s="27" customFormat="1" x14ac:dyDescent="0.45">
      <c r="B1747"/>
      <c r="C1747"/>
      <c r="D1747"/>
      <c r="E1747"/>
      <c r="F1747"/>
      <c r="G1747"/>
      <c r="H1747" s="2"/>
      <c r="I1747" s="2"/>
      <c r="J1747" s="2"/>
      <c r="K1747" s="2"/>
      <c r="L1747" s="25"/>
      <c r="M1747" s="25"/>
      <c r="N1747" s="26"/>
      <c r="O1747" s="25"/>
      <c r="P1747" s="25"/>
      <c r="Q1747" s="25"/>
      <c r="R1747"/>
      <c r="S1747" s="30"/>
    </row>
    <row r="1748" spans="2:19" s="27" customFormat="1" x14ac:dyDescent="0.45">
      <c r="B1748"/>
      <c r="C1748"/>
      <c r="D1748"/>
      <c r="E1748"/>
      <c r="F1748"/>
      <c r="G1748"/>
      <c r="H1748" s="2"/>
      <c r="I1748" s="2"/>
      <c r="J1748" s="2"/>
      <c r="K1748" s="2"/>
      <c r="L1748" s="25"/>
      <c r="M1748" s="25"/>
      <c r="N1748" s="26"/>
      <c r="O1748" s="25"/>
      <c r="P1748" s="25"/>
      <c r="Q1748" s="25"/>
      <c r="R1748"/>
      <c r="S1748" s="30"/>
    </row>
    <row r="1749" spans="2:19" s="27" customFormat="1" x14ac:dyDescent="0.45">
      <c r="B1749"/>
      <c r="C1749"/>
      <c r="D1749"/>
      <c r="E1749"/>
      <c r="F1749"/>
      <c r="G1749"/>
      <c r="H1749" s="2"/>
      <c r="I1749" s="2"/>
      <c r="J1749" s="2"/>
      <c r="K1749" s="2"/>
      <c r="L1749" s="25"/>
      <c r="M1749" s="25"/>
      <c r="N1749" s="26"/>
      <c r="O1749" s="25"/>
      <c r="P1749" s="25"/>
      <c r="Q1749" s="25"/>
      <c r="R1749"/>
      <c r="S1749" s="30"/>
    </row>
    <row r="1750" spans="2:19" s="27" customFormat="1" x14ac:dyDescent="0.45">
      <c r="B1750"/>
      <c r="C1750"/>
      <c r="D1750"/>
      <c r="E1750"/>
      <c r="F1750"/>
      <c r="G1750"/>
      <c r="H1750" s="2"/>
      <c r="I1750" s="2"/>
      <c r="J1750" s="2"/>
      <c r="K1750" s="2"/>
      <c r="L1750" s="25"/>
      <c r="M1750" s="25"/>
      <c r="N1750" s="26"/>
      <c r="O1750" s="25"/>
      <c r="P1750" s="25"/>
      <c r="Q1750" s="25"/>
      <c r="R1750"/>
      <c r="S1750" s="30"/>
    </row>
    <row r="1751" spans="2:19" s="27" customFormat="1" x14ac:dyDescent="0.45">
      <c r="B1751"/>
      <c r="C1751"/>
      <c r="D1751"/>
      <c r="E1751"/>
      <c r="F1751"/>
      <c r="G1751"/>
      <c r="H1751" s="2"/>
      <c r="I1751" s="2"/>
      <c r="J1751" s="2"/>
      <c r="K1751" s="2"/>
      <c r="L1751" s="25"/>
      <c r="M1751" s="25"/>
      <c r="N1751" s="26"/>
      <c r="O1751" s="25"/>
      <c r="P1751" s="25"/>
      <c r="Q1751" s="25"/>
      <c r="R1751"/>
      <c r="S1751" s="30"/>
    </row>
    <row r="1752" spans="2:19" s="27" customFormat="1" x14ac:dyDescent="0.45">
      <c r="B1752"/>
      <c r="C1752"/>
      <c r="D1752"/>
      <c r="E1752"/>
      <c r="F1752"/>
      <c r="G1752"/>
      <c r="H1752" s="2"/>
      <c r="I1752" s="2"/>
      <c r="J1752" s="2"/>
      <c r="K1752" s="2"/>
      <c r="L1752" s="25"/>
      <c r="M1752" s="25"/>
      <c r="N1752" s="26"/>
      <c r="O1752" s="25"/>
      <c r="P1752" s="25"/>
      <c r="Q1752" s="25"/>
      <c r="R1752"/>
      <c r="S1752" s="30"/>
    </row>
    <row r="1753" spans="2:19" s="27" customFormat="1" x14ac:dyDescent="0.45">
      <c r="B1753"/>
      <c r="C1753"/>
      <c r="D1753"/>
      <c r="E1753"/>
      <c r="F1753"/>
      <c r="G1753"/>
      <c r="H1753" s="2"/>
      <c r="I1753" s="2"/>
      <c r="J1753" s="2"/>
      <c r="K1753" s="2"/>
      <c r="L1753" s="25"/>
      <c r="M1753" s="25"/>
      <c r="N1753" s="26"/>
      <c r="O1753" s="25"/>
      <c r="P1753" s="25"/>
      <c r="Q1753" s="25"/>
      <c r="R1753"/>
      <c r="S1753" s="30"/>
    </row>
    <row r="1754" spans="2:19" s="27" customFormat="1" x14ac:dyDescent="0.45">
      <c r="B1754"/>
      <c r="C1754"/>
      <c r="D1754"/>
      <c r="E1754"/>
      <c r="F1754"/>
      <c r="G1754"/>
      <c r="H1754" s="2"/>
      <c r="I1754" s="2"/>
      <c r="J1754" s="2"/>
      <c r="K1754" s="2"/>
      <c r="L1754" s="25"/>
      <c r="M1754" s="25"/>
      <c r="N1754" s="26"/>
      <c r="O1754" s="25"/>
      <c r="P1754" s="25"/>
      <c r="Q1754" s="25"/>
      <c r="R1754"/>
      <c r="S1754" s="30"/>
    </row>
    <row r="1755" spans="2:19" s="27" customFormat="1" x14ac:dyDescent="0.45">
      <c r="B1755"/>
      <c r="C1755"/>
      <c r="D1755"/>
      <c r="E1755"/>
      <c r="F1755"/>
      <c r="G1755"/>
      <c r="H1755" s="2"/>
      <c r="I1755" s="2"/>
      <c r="J1755" s="2"/>
      <c r="K1755" s="2"/>
      <c r="L1755" s="25"/>
      <c r="M1755" s="25"/>
      <c r="N1755" s="26"/>
      <c r="O1755" s="25"/>
      <c r="P1755" s="25"/>
      <c r="Q1755" s="25"/>
      <c r="R1755"/>
      <c r="S1755" s="30"/>
    </row>
    <row r="1756" spans="2:19" s="27" customFormat="1" x14ac:dyDescent="0.45">
      <c r="B1756"/>
      <c r="C1756"/>
      <c r="D1756"/>
      <c r="E1756"/>
      <c r="F1756"/>
      <c r="G1756"/>
      <c r="H1756" s="2"/>
      <c r="I1756" s="2"/>
      <c r="J1756" s="2"/>
      <c r="K1756" s="2"/>
      <c r="L1756" s="25"/>
      <c r="M1756" s="25"/>
      <c r="N1756" s="26"/>
      <c r="O1756" s="25"/>
      <c r="P1756" s="25"/>
      <c r="Q1756" s="25"/>
      <c r="R1756"/>
      <c r="S1756" s="30"/>
    </row>
    <row r="1757" spans="2:19" s="27" customFormat="1" x14ac:dyDescent="0.45">
      <c r="B1757"/>
      <c r="C1757"/>
      <c r="D1757"/>
      <c r="E1757"/>
      <c r="F1757"/>
      <c r="G1757"/>
      <c r="H1757" s="2"/>
      <c r="I1757" s="2"/>
      <c r="J1757" s="2"/>
      <c r="K1757" s="2"/>
      <c r="L1757" s="25"/>
      <c r="M1757" s="25"/>
      <c r="N1757" s="26"/>
      <c r="O1757" s="25"/>
      <c r="P1757" s="25"/>
      <c r="Q1757" s="25"/>
      <c r="R1757"/>
      <c r="S1757" s="30"/>
    </row>
    <row r="1758" spans="2:19" s="27" customFormat="1" x14ac:dyDescent="0.45">
      <c r="B1758"/>
      <c r="C1758"/>
      <c r="D1758"/>
      <c r="E1758"/>
      <c r="F1758"/>
      <c r="G1758"/>
      <c r="H1758" s="2"/>
      <c r="I1758" s="2"/>
      <c r="J1758" s="2"/>
      <c r="K1758" s="2"/>
      <c r="L1758" s="25"/>
      <c r="M1758" s="25"/>
      <c r="N1758" s="26"/>
      <c r="O1758" s="25"/>
      <c r="P1758" s="25"/>
      <c r="Q1758" s="25"/>
      <c r="R1758"/>
      <c r="S1758" s="30"/>
    </row>
    <row r="1759" spans="2:19" s="27" customFormat="1" x14ac:dyDescent="0.45">
      <c r="B1759"/>
      <c r="C1759"/>
      <c r="D1759"/>
      <c r="E1759"/>
      <c r="F1759"/>
      <c r="G1759"/>
      <c r="H1759" s="2"/>
      <c r="I1759" s="2"/>
      <c r="J1759" s="2"/>
      <c r="K1759" s="2"/>
      <c r="L1759" s="25"/>
      <c r="M1759" s="25"/>
      <c r="N1759" s="26"/>
      <c r="O1759" s="25"/>
      <c r="P1759" s="25"/>
      <c r="Q1759" s="25"/>
      <c r="R1759"/>
      <c r="S1759" s="30"/>
    </row>
    <row r="1760" spans="2:19" s="27" customFormat="1" x14ac:dyDescent="0.45">
      <c r="B1760"/>
      <c r="C1760"/>
      <c r="D1760"/>
      <c r="E1760"/>
      <c r="F1760"/>
      <c r="G1760"/>
      <c r="H1760" s="2"/>
      <c r="I1760" s="2"/>
      <c r="J1760" s="2"/>
      <c r="K1760" s="2"/>
      <c r="L1760" s="25"/>
      <c r="M1760" s="25"/>
      <c r="N1760" s="26"/>
      <c r="O1760" s="25"/>
      <c r="P1760" s="25"/>
      <c r="Q1760" s="25"/>
      <c r="R1760"/>
      <c r="S1760" s="30"/>
    </row>
    <row r="1761" spans="2:19" s="27" customFormat="1" x14ac:dyDescent="0.45">
      <c r="B1761"/>
      <c r="C1761"/>
      <c r="D1761"/>
      <c r="E1761"/>
      <c r="F1761"/>
      <c r="G1761"/>
      <c r="H1761" s="2"/>
      <c r="I1761" s="2"/>
      <c r="J1761" s="2"/>
      <c r="K1761" s="2"/>
      <c r="L1761" s="25"/>
      <c r="M1761" s="25"/>
      <c r="N1761" s="26"/>
      <c r="O1761" s="25"/>
      <c r="P1761" s="25"/>
      <c r="Q1761" s="25"/>
      <c r="R1761"/>
      <c r="S1761" s="30"/>
    </row>
    <row r="1762" spans="2:19" s="27" customFormat="1" x14ac:dyDescent="0.45">
      <c r="B1762"/>
      <c r="C1762"/>
      <c r="D1762"/>
      <c r="E1762"/>
      <c r="F1762"/>
      <c r="G1762"/>
      <c r="H1762" s="2"/>
      <c r="I1762" s="2"/>
      <c r="J1762" s="2"/>
      <c r="K1762" s="2"/>
      <c r="L1762" s="25"/>
      <c r="M1762" s="25"/>
      <c r="N1762" s="26"/>
      <c r="O1762" s="25"/>
      <c r="P1762" s="25"/>
      <c r="Q1762" s="25"/>
      <c r="R1762"/>
      <c r="S1762" s="30"/>
    </row>
    <row r="1763" spans="2:19" s="27" customFormat="1" x14ac:dyDescent="0.45">
      <c r="B1763"/>
      <c r="C1763"/>
      <c r="D1763"/>
      <c r="E1763"/>
      <c r="F1763"/>
      <c r="G1763"/>
      <c r="H1763" s="2"/>
      <c r="I1763" s="2"/>
      <c r="J1763" s="2"/>
      <c r="K1763" s="2"/>
      <c r="L1763" s="25"/>
      <c r="M1763" s="25"/>
      <c r="N1763" s="26"/>
      <c r="O1763" s="25"/>
      <c r="P1763" s="25"/>
      <c r="Q1763" s="25"/>
      <c r="R1763"/>
      <c r="S1763" s="30"/>
    </row>
    <row r="1764" spans="2:19" s="27" customFormat="1" x14ac:dyDescent="0.45">
      <c r="B1764"/>
      <c r="C1764"/>
      <c r="D1764"/>
      <c r="E1764"/>
      <c r="F1764"/>
      <c r="G1764"/>
      <c r="H1764" s="2"/>
      <c r="I1764" s="2"/>
      <c r="J1764" s="2"/>
      <c r="K1764" s="2"/>
      <c r="L1764" s="25"/>
      <c r="M1764" s="25"/>
      <c r="N1764" s="26"/>
      <c r="O1764" s="25"/>
      <c r="P1764" s="25"/>
      <c r="Q1764" s="25"/>
      <c r="R1764"/>
      <c r="S1764" s="30"/>
    </row>
    <row r="1765" spans="2:19" s="27" customFormat="1" x14ac:dyDescent="0.45">
      <c r="B1765"/>
      <c r="C1765"/>
      <c r="D1765"/>
      <c r="E1765"/>
      <c r="F1765"/>
      <c r="G1765"/>
      <c r="H1765" s="2"/>
      <c r="I1765" s="2"/>
      <c r="J1765" s="2"/>
      <c r="K1765" s="2"/>
      <c r="L1765" s="25"/>
      <c r="M1765" s="25"/>
      <c r="N1765" s="26"/>
      <c r="O1765" s="25"/>
      <c r="P1765" s="25"/>
      <c r="Q1765" s="25"/>
      <c r="R1765"/>
      <c r="S1765" s="30"/>
    </row>
    <row r="1766" spans="2:19" s="27" customFormat="1" x14ac:dyDescent="0.45">
      <c r="B1766"/>
      <c r="C1766"/>
      <c r="D1766"/>
      <c r="E1766"/>
      <c r="F1766"/>
      <c r="G1766"/>
      <c r="H1766" s="2"/>
      <c r="I1766" s="2"/>
      <c r="J1766" s="2"/>
      <c r="K1766" s="2"/>
      <c r="L1766" s="25"/>
      <c r="M1766" s="25"/>
      <c r="N1766" s="26"/>
      <c r="O1766" s="25"/>
      <c r="P1766" s="25"/>
      <c r="Q1766" s="25"/>
      <c r="R1766"/>
      <c r="S1766" s="30"/>
    </row>
    <row r="1767" spans="2:19" s="27" customFormat="1" x14ac:dyDescent="0.45">
      <c r="B1767"/>
      <c r="C1767"/>
      <c r="D1767"/>
      <c r="E1767"/>
      <c r="F1767"/>
      <c r="G1767"/>
      <c r="H1767" s="2"/>
      <c r="I1767" s="2"/>
      <c r="J1767" s="2"/>
      <c r="K1767" s="2"/>
      <c r="L1767" s="25"/>
      <c r="M1767" s="25"/>
      <c r="N1767" s="26"/>
      <c r="O1767" s="25"/>
      <c r="P1767" s="25"/>
      <c r="Q1767" s="25"/>
      <c r="R1767"/>
      <c r="S1767" s="30"/>
    </row>
    <row r="1768" spans="2:19" s="27" customFormat="1" x14ac:dyDescent="0.45">
      <c r="B1768"/>
      <c r="C1768"/>
      <c r="D1768"/>
      <c r="E1768"/>
      <c r="F1768"/>
      <c r="G1768"/>
      <c r="H1768" s="2"/>
      <c r="I1768" s="2"/>
      <c r="J1768" s="2"/>
      <c r="K1768" s="2"/>
      <c r="L1768" s="25"/>
      <c r="M1768" s="25"/>
      <c r="N1768" s="26"/>
      <c r="O1768" s="25"/>
      <c r="P1768" s="25"/>
      <c r="Q1768" s="25"/>
      <c r="R1768"/>
      <c r="S1768" s="30"/>
    </row>
    <row r="1769" spans="2:19" s="27" customFormat="1" x14ac:dyDescent="0.45">
      <c r="B1769"/>
      <c r="C1769"/>
      <c r="D1769"/>
      <c r="E1769"/>
      <c r="F1769"/>
      <c r="G1769"/>
      <c r="H1769" s="2"/>
      <c r="I1769" s="2"/>
      <c r="J1769" s="2"/>
      <c r="K1769" s="2"/>
      <c r="L1769" s="25"/>
      <c r="M1769" s="25"/>
      <c r="N1769" s="26"/>
      <c r="O1769" s="25"/>
      <c r="P1769" s="25"/>
      <c r="Q1769" s="25"/>
      <c r="R1769"/>
      <c r="S1769" s="30"/>
    </row>
    <row r="1770" spans="2:19" s="27" customFormat="1" x14ac:dyDescent="0.45">
      <c r="B1770"/>
      <c r="C1770"/>
      <c r="D1770"/>
      <c r="E1770"/>
      <c r="F1770"/>
      <c r="G1770"/>
      <c r="H1770" s="2"/>
      <c r="I1770" s="2"/>
      <c r="J1770" s="2"/>
      <c r="K1770" s="2"/>
      <c r="L1770" s="25"/>
      <c r="M1770" s="25"/>
      <c r="N1770" s="26"/>
      <c r="O1770" s="25"/>
      <c r="P1770" s="25"/>
      <c r="Q1770" s="25"/>
      <c r="R1770"/>
      <c r="S1770" s="30"/>
    </row>
    <row r="1771" spans="2:19" s="27" customFormat="1" x14ac:dyDescent="0.45">
      <c r="B1771"/>
      <c r="C1771"/>
      <c r="D1771"/>
      <c r="E1771"/>
      <c r="F1771"/>
      <c r="G1771"/>
      <c r="H1771" s="2"/>
      <c r="I1771" s="2"/>
      <c r="J1771" s="2"/>
      <c r="K1771" s="2"/>
      <c r="L1771" s="25"/>
      <c r="M1771" s="25"/>
      <c r="N1771" s="26"/>
      <c r="O1771" s="25"/>
      <c r="P1771" s="25"/>
      <c r="Q1771" s="25"/>
      <c r="R1771"/>
      <c r="S1771" s="30"/>
    </row>
    <row r="1772" spans="2:19" s="27" customFormat="1" x14ac:dyDescent="0.45">
      <c r="B1772"/>
      <c r="C1772"/>
      <c r="D1772"/>
      <c r="E1772"/>
      <c r="F1772"/>
      <c r="G1772"/>
      <c r="H1772" s="2"/>
      <c r="I1772" s="2"/>
      <c r="J1772" s="2"/>
      <c r="K1772" s="2"/>
      <c r="L1772" s="25"/>
      <c r="M1772" s="25"/>
      <c r="N1772" s="26"/>
      <c r="O1772" s="25"/>
      <c r="P1772" s="25"/>
      <c r="Q1772" s="25"/>
      <c r="R1772"/>
      <c r="S1772" s="30"/>
    </row>
    <row r="1773" spans="2:19" s="27" customFormat="1" x14ac:dyDescent="0.45">
      <c r="B1773"/>
      <c r="C1773"/>
      <c r="D1773"/>
      <c r="E1773"/>
      <c r="F1773"/>
      <c r="G1773"/>
      <c r="H1773" s="2"/>
      <c r="I1773" s="2"/>
      <c r="J1773" s="2"/>
      <c r="K1773" s="2"/>
      <c r="L1773" s="25"/>
      <c r="M1773" s="25"/>
      <c r="N1773" s="26"/>
      <c r="O1773" s="25"/>
      <c r="P1773" s="25"/>
      <c r="Q1773" s="25"/>
      <c r="R1773"/>
      <c r="S1773" s="30"/>
    </row>
    <row r="1774" spans="2:19" s="27" customFormat="1" x14ac:dyDescent="0.45">
      <c r="B1774"/>
      <c r="C1774"/>
      <c r="D1774"/>
      <c r="E1774"/>
      <c r="F1774"/>
      <c r="G1774"/>
      <c r="H1774" s="2"/>
      <c r="I1774" s="2"/>
      <c r="J1774" s="2"/>
      <c r="K1774" s="2"/>
      <c r="L1774" s="25"/>
      <c r="M1774" s="25"/>
      <c r="N1774" s="26"/>
      <c r="O1774" s="25"/>
      <c r="P1774" s="25"/>
      <c r="Q1774" s="25"/>
      <c r="R1774"/>
      <c r="S1774" s="30"/>
    </row>
    <row r="1775" spans="2:19" s="27" customFormat="1" x14ac:dyDescent="0.45">
      <c r="B1775"/>
      <c r="C1775"/>
      <c r="D1775"/>
      <c r="E1775"/>
      <c r="F1775"/>
      <c r="G1775"/>
      <c r="H1775" s="2"/>
      <c r="I1775" s="2"/>
      <c r="J1775" s="2"/>
      <c r="K1775" s="2"/>
      <c r="L1775" s="25"/>
      <c r="M1775" s="25"/>
      <c r="N1775" s="26"/>
      <c r="O1775" s="25"/>
      <c r="P1775" s="25"/>
      <c r="Q1775" s="25"/>
      <c r="R1775"/>
      <c r="S1775" s="30"/>
    </row>
    <row r="1776" spans="2:19" s="27" customFormat="1" x14ac:dyDescent="0.45">
      <c r="B1776"/>
      <c r="C1776"/>
      <c r="D1776"/>
      <c r="E1776"/>
      <c r="F1776"/>
      <c r="G1776"/>
      <c r="H1776" s="2"/>
      <c r="I1776" s="2"/>
      <c r="J1776" s="2"/>
      <c r="K1776" s="2"/>
      <c r="L1776" s="25"/>
      <c r="M1776" s="25"/>
      <c r="N1776" s="26"/>
      <c r="O1776" s="25"/>
      <c r="P1776" s="25"/>
      <c r="Q1776" s="25"/>
      <c r="R1776"/>
      <c r="S1776" s="30"/>
    </row>
    <row r="1777" spans="2:19" s="27" customFormat="1" x14ac:dyDescent="0.45">
      <c r="B1777"/>
      <c r="C1777"/>
      <c r="D1777"/>
      <c r="E1777"/>
      <c r="F1777"/>
      <c r="G1777"/>
      <c r="H1777" s="2"/>
      <c r="I1777" s="2"/>
      <c r="J1777" s="2"/>
      <c r="K1777" s="2"/>
      <c r="L1777" s="25"/>
      <c r="M1777" s="25"/>
      <c r="N1777" s="26"/>
      <c r="O1777" s="25"/>
      <c r="P1777" s="25"/>
      <c r="Q1777" s="25"/>
      <c r="R1777"/>
      <c r="S1777" s="30"/>
    </row>
    <row r="1778" spans="2:19" s="27" customFormat="1" x14ac:dyDescent="0.45">
      <c r="B1778"/>
      <c r="C1778"/>
      <c r="D1778"/>
      <c r="E1778"/>
      <c r="F1778"/>
      <c r="G1778"/>
      <c r="H1778" s="2"/>
      <c r="I1778" s="2"/>
      <c r="J1778" s="2"/>
      <c r="K1778" s="2"/>
      <c r="L1778" s="25"/>
      <c r="M1778" s="25"/>
      <c r="N1778" s="26"/>
      <c r="O1778" s="25"/>
      <c r="P1778" s="25"/>
      <c r="Q1778" s="25"/>
      <c r="R1778"/>
      <c r="S1778" s="30"/>
    </row>
    <row r="1779" spans="2:19" s="27" customFormat="1" x14ac:dyDescent="0.45">
      <c r="B1779"/>
      <c r="C1779"/>
      <c r="D1779"/>
      <c r="E1779"/>
      <c r="F1779"/>
      <c r="G1779"/>
      <c r="H1779" s="2"/>
      <c r="I1779" s="2"/>
      <c r="J1779" s="2"/>
      <c r="K1779" s="2"/>
      <c r="L1779" s="25"/>
      <c r="M1779" s="25"/>
      <c r="N1779" s="26"/>
      <c r="O1779" s="25"/>
      <c r="P1779" s="25"/>
      <c r="Q1779" s="25"/>
      <c r="R1779"/>
      <c r="S1779" s="30"/>
    </row>
    <row r="1780" spans="2:19" s="27" customFormat="1" x14ac:dyDescent="0.45">
      <c r="B1780"/>
      <c r="C1780"/>
      <c r="D1780"/>
      <c r="E1780"/>
      <c r="F1780"/>
      <c r="G1780"/>
      <c r="H1780" s="2"/>
      <c r="I1780" s="2"/>
      <c r="J1780" s="2"/>
      <c r="K1780" s="2"/>
      <c r="L1780" s="25"/>
      <c r="M1780" s="25"/>
      <c r="N1780" s="26"/>
      <c r="O1780" s="25"/>
      <c r="P1780" s="25"/>
      <c r="Q1780" s="25"/>
      <c r="R1780"/>
      <c r="S1780" s="30"/>
    </row>
    <row r="1781" spans="2:19" s="27" customFormat="1" x14ac:dyDescent="0.45">
      <c r="B1781"/>
      <c r="C1781"/>
      <c r="D1781"/>
      <c r="E1781"/>
      <c r="F1781"/>
      <c r="G1781"/>
      <c r="H1781" s="2"/>
      <c r="I1781" s="2"/>
      <c r="J1781" s="2"/>
      <c r="K1781" s="2"/>
      <c r="L1781" s="25"/>
      <c r="M1781" s="25"/>
      <c r="N1781" s="26"/>
      <c r="O1781" s="25"/>
      <c r="P1781" s="25"/>
      <c r="Q1781" s="25"/>
      <c r="R1781"/>
      <c r="S1781" s="30"/>
    </row>
    <row r="1782" spans="2:19" s="27" customFormat="1" x14ac:dyDescent="0.45">
      <c r="B1782"/>
      <c r="C1782"/>
      <c r="D1782"/>
      <c r="E1782"/>
      <c r="F1782"/>
      <c r="G1782"/>
      <c r="H1782" s="2"/>
      <c r="I1782" s="2"/>
      <c r="J1782" s="2"/>
      <c r="K1782" s="2"/>
      <c r="L1782" s="25"/>
      <c r="M1782" s="25"/>
      <c r="N1782" s="26"/>
      <c r="O1782" s="25"/>
      <c r="P1782" s="25"/>
      <c r="Q1782" s="25"/>
      <c r="R1782"/>
      <c r="S1782" s="30"/>
    </row>
    <row r="1783" spans="2:19" s="27" customFormat="1" x14ac:dyDescent="0.45">
      <c r="B1783"/>
      <c r="C1783"/>
      <c r="D1783"/>
      <c r="E1783"/>
      <c r="F1783"/>
      <c r="G1783"/>
      <c r="H1783" s="2"/>
      <c r="I1783" s="2"/>
      <c r="J1783" s="2"/>
      <c r="K1783" s="2"/>
      <c r="L1783" s="25"/>
      <c r="M1783" s="25"/>
      <c r="N1783" s="26"/>
      <c r="O1783" s="25"/>
      <c r="P1783" s="25"/>
      <c r="Q1783" s="25"/>
      <c r="R1783"/>
      <c r="S1783" s="30"/>
    </row>
    <row r="1784" spans="2:19" s="27" customFormat="1" x14ac:dyDescent="0.45">
      <c r="B1784"/>
      <c r="C1784"/>
      <c r="D1784"/>
      <c r="E1784"/>
      <c r="F1784"/>
      <c r="G1784"/>
      <c r="H1784" s="2"/>
      <c r="I1784" s="2"/>
      <c r="J1784" s="2"/>
      <c r="K1784" s="2"/>
      <c r="L1784" s="25"/>
      <c r="M1784" s="25"/>
      <c r="N1784" s="26"/>
      <c r="O1784" s="25"/>
      <c r="P1784" s="25"/>
      <c r="Q1784" s="25"/>
      <c r="R1784"/>
      <c r="S1784" s="30"/>
    </row>
    <row r="1785" spans="2:19" s="27" customFormat="1" x14ac:dyDescent="0.45">
      <c r="B1785"/>
      <c r="C1785"/>
      <c r="D1785"/>
      <c r="E1785"/>
      <c r="F1785"/>
      <c r="G1785"/>
      <c r="H1785" s="2"/>
      <c r="I1785" s="2"/>
      <c r="J1785" s="2"/>
      <c r="K1785" s="2"/>
      <c r="L1785" s="25"/>
      <c r="M1785" s="25"/>
      <c r="N1785" s="26"/>
      <c r="O1785" s="25"/>
      <c r="P1785" s="25"/>
      <c r="Q1785" s="25"/>
      <c r="R1785"/>
      <c r="S1785" s="30"/>
    </row>
    <row r="1786" spans="2:19" s="27" customFormat="1" x14ac:dyDescent="0.45">
      <c r="B1786"/>
      <c r="C1786"/>
      <c r="D1786"/>
      <c r="E1786"/>
      <c r="F1786"/>
      <c r="G1786"/>
      <c r="H1786" s="2"/>
      <c r="I1786" s="2"/>
      <c r="J1786" s="2"/>
      <c r="K1786" s="2"/>
      <c r="L1786" s="25"/>
      <c r="M1786" s="25"/>
      <c r="N1786" s="26"/>
      <c r="O1786" s="25"/>
      <c r="P1786" s="25"/>
      <c r="Q1786" s="25"/>
      <c r="R1786"/>
      <c r="S1786" s="30"/>
    </row>
    <row r="1787" spans="2:19" s="27" customFormat="1" x14ac:dyDescent="0.45">
      <c r="B1787"/>
      <c r="C1787"/>
      <c r="D1787"/>
      <c r="E1787"/>
      <c r="F1787"/>
      <c r="G1787"/>
      <c r="H1787" s="2"/>
      <c r="I1787" s="2"/>
      <c r="J1787" s="2"/>
      <c r="K1787" s="2"/>
      <c r="L1787" s="25"/>
      <c r="M1787" s="25"/>
      <c r="N1787" s="26"/>
      <c r="O1787" s="25"/>
      <c r="P1787" s="25"/>
      <c r="Q1787" s="25"/>
      <c r="R1787"/>
      <c r="S1787" s="30"/>
    </row>
    <row r="1788" spans="2:19" s="27" customFormat="1" x14ac:dyDescent="0.45">
      <c r="B1788"/>
      <c r="C1788"/>
      <c r="D1788"/>
      <c r="E1788"/>
      <c r="F1788"/>
      <c r="G1788"/>
      <c r="H1788" s="2"/>
      <c r="I1788" s="2"/>
      <c r="J1788" s="2"/>
      <c r="K1788" s="2"/>
      <c r="L1788" s="25"/>
      <c r="M1788" s="25"/>
      <c r="N1788" s="26"/>
      <c r="O1788" s="25"/>
      <c r="P1788" s="25"/>
      <c r="Q1788" s="25"/>
      <c r="R1788"/>
      <c r="S1788" s="30"/>
    </row>
    <row r="1789" spans="2:19" s="27" customFormat="1" x14ac:dyDescent="0.45">
      <c r="B1789"/>
      <c r="C1789"/>
      <c r="D1789"/>
      <c r="E1789"/>
      <c r="F1789"/>
      <c r="G1789"/>
      <c r="H1789" s="2"/>
      <c r="I1789" s="2"/>
      <c r="J1789" s="2"/>
      <c r="K1789" s="2"/>
      <c r="L1789" s="25"/>
      <c r="M1789" s="25"/>
      <c r="N1789" s="26"/>
      <c r="O1789" s="25"/>
      <c r="P1789" s="25"/>
      <c r="Q1789" s="25"/>
      <c r="R1789"/>
      <c r="S1789" s="30"/>
    </row>
    <row r="1790" spans="2:19" s="27" customFormat="1" x14ac:dyDescent="0.45">
      <c r="B1790"/>
      <c r="C1790"/>
      <c r="D1790"/>
      <c r="E1790"/>
      <c r="F1790"/>
      <c r="G1790"/>
      <c r="H1790" s="2"/>
      <c r="I1790" s="2"/>
      <c r="J1790" s="2"/>
      <c r="K1790" s="2"/>
      <c r="L1790" s="25"/>
      <c r="M1790" s="25"/>
      <c r="N1790" s="26"/>
      <c r="O1790" s="25"/>
      <c r="P1790" s="25"/>
      <c r="Q1790" s="25"/>
      <c r="R1790"/>
      <c r="S1790" s="30"/>
    </row>
    <row r="1791" spans="2:19" s="27" customFormat="1" x14ac:dyDescent="0.45">
      <c r="B1791"/>
      <c r="C1791"/>
      <c r="D1791"/>
      <c r="E1791"/>
      <c r="F1791"/>
      <c r="G1791"/>
      <c r="H1791" s="2"/>
      <c r="I1791" s="2"/>
      <c r="J1791" s="2"/>
      <c r="K1791" s="2"/>
      <c r="L1791" s="25"/>
      <c r="M1791" s="25"/>
      <c r="N1791" s="26"/>
      <c r="O1791" s="25"/>
      <c r="P1791" s="25"/>
      <c r="Q1791" s="25"/>
      <c r="R1791"/>
      <c r="S1791" s="30"/>
    </row>
    <row r="1792" spans="2:19" s="27" customFormat="1" x14ac:dyDescent="0.45">
      <c r="B1792"/>
      <c r="C1792"/>
      <c r="D1792"/>
      <c r="E1792"/>
      <c r="F1792"/>
      <c r="G1792"/>
      <c r="H1792" s="2"/>
      <c r="I1792" s="2"/>
      <c r="J1792" s="2"/>
      <c r="K1792" s="2"/>
      <c r="L1792" s="25"/>
      <c r="M1792" s="25"/>
      <c r="N1792" s="26"/>
      <c r="O1792" s="25"/>
      <c r="P1792" s="25"/>
      <c r="Q1792" s="25"/>
      <c r="R1792"/>
      <c r="S1792" s="30"/>
    </row>
    <row r="1793" spans="2:19" s="27" customFormat="1" x14ac:dyDescent="0.45">
      <c r="B1793"/>
      <c r="C1793"/>
      <c r="D1793"/>
      <c r="E1793"/>
      <c r="F1793"/>
      <c r="G1793"/>
      <c r="H1793" s="2"/>
      <c r="I1793" s="2"/>
      <c r="J1793" s="2"/>
      <c r="K1793" s="2"/>
      <c r="L1793" s="25"/>
      <c r="M1793" s="25"/>
      <c r="N1793" s="26"/>
      <c r="O1793" s="25"/>
      <c r="P1793" s="25"/>
      <c r="Q1793" s="25"/>
      <c r="R1793"/>
      <c r="S1793" s="30"/>
    </row>
    <row r="1794" spans="2:19" s="27" customFormat="1" x14ac:dyDescent="0.45">
      <c r="B1794"/>
      <c r="C1794"/>
      <c r="D1794"/>
      <c r="E1794"/>
      <c r="F1794"/>
      <c r="G1794"/>
      <c r="H1794" s="2"/>
      <c r="I1794" s="2"/>
      <c r="J1794" s="2"/>
      <c r="K1794" s="2"/>
      <c r="L1794" s="25"/>
      <c r="M1794" s="25"/>
      <c r="N1794" s="26"/>
      <c r="O1794" s="25"/>
      <c r="P1794" s="25"/>
      <c r="Q1794" s="25"/>
      <c r="R1794"/>
      <c r="S1794" s="30"/>
    </row>
    <row r="1795" spans="2:19" s="27" customFormat="1" x14ac:dyDescent="0.45">
      <c r="B1795"/>
      <c r="C1795"/>
      <c r="D1795"/>
      <c r="E1795"/>
      <c r="F1795"/>
      <c r="G1795"/>
      <c r="H1795" s="2"/>
      <c r="I1795" s="2"/>
      <c r="J1795" s="2"/>
      <c r="K1795" s="2"/>
      <c r="L1795" s="25"/>
      <c r="M1795" s="25"/>
      <c r="N1795" s="26"/>
      <c r="O1795" s="25"/>
      <c r="P1795" s="25"/>
      <c r="Q1795" s="25"/>
      <c r="R1795"/>
      <c r="S1795" s="30"/>
    </row>
    <row r="1796" spans="2:19" s="27" customFormat="1" x14ac:dyDescent="0.45">
      <c r="B1796"/>
      <c r="C1796"/>
      <c r="D1796"/>
      <c r="E1796"/>
      <c r="F1796"/>
      <c r="G1796"/>
      <c r="H1796" s="2"/>
      <c r="I1796" s="2"/>
      <c r="J1796" s="2"/>
      <c r="K1796" s="2"/>
      <c r="L1796" s="25"/>
      <c r="M1796" s="25"/>
      <c r="N1796" s="26"/>
      <c r="O1796" s="25"/>
      <c r="P1796" s="25"/>
      <c r="Q1796" s="25"/>
      <c r="R1796"/>
      <c r="S1796" s="30"/>
    </row>
    <row r="1797" spans="2:19" s="27" customFormat="1" x14ac:dyDescent="0.45">
      <c r="B1797"/>
      <c r="C1797"/>
      <c r="D1797"/>
      <c r="E1797"/>
      <c r="F1797"/>
      <c r="G1797"/>
      <c r="H1797" s="2"/>
      <c r="I1797" s="2"/>
      <c r="J1797" s="2"/>
      <c r="K1797" s="2"/>
      <c r="L1797" s="25"/>
      <c r="M1797" s="25"/>
      <c r="N1797" s="26"/>
      <c r="O1797" s="25"/>
      <c r="P1797" s="25"/>
      <c r="Q1797" s="25"/>
      <c r="R1797"/>
      <c r="S1797" s="30"/>
    </row>
    <row r="1798" spans="2:19" s="27" customFormat="1" x14ac:dyDescent="0.45">
      <c r="B1798"/>
      <c r="C1798"/>
      <c r="D1798"/>
      <c r="E1798"/>
      <c r="F1798"/>
      <c r="G1798"/>
      <c r="H1798" s="2"/>
      <c r="I1798" s="2"/>
      <c r="J1798" s="2"/>
      <c r="K1798" s="2"/>
      <c r="L1798" s="25"/>
      <c r="M1798" s="25"/>
      <c r="N1798" s="26"/>
      <c r="O1798" s="25"/>
      <c r="P1798" s="25"/>
      <c r="Q1798" s="25"/>
      <c r="R1798"/>
      <c r="S1798" s="30"/>
    </row>
    <row r="1799" spans="2:19" s="27" customFormat="1" x14ac:dyDescent="0.45">
      <c r="B1799"/>
      <c r="C1799"/>
      <c r="D1799"/>
      <c r="E1799"/>
      <c r="F1799"/>
      <c r="G1799"/>
      <c r="H1799" s="2"/>
      <c r="I1799" s="2"/>
      <c r="J1799" s="2"/>
      <c r="K1799" s="2"/>
      <c r="L1799" s="25"/>
      <c r="M1799" s="25"/>
      <c r="N1799" s="26"/>
      <c r="O1799" s="25"/>
      <c r="P1799" s="25"/>
      <c r="Q1799" s="25"/>
      <c r="R1799"/>
      <c r="S1799" s="30"/>
    </row>
    <row r="1800" spans="2:19" s="27" customFormat="1" x14ac:dyDescent="0.45">
      <c r="B1800"/>
      <c r="C1800"/>
      <c r="D1800"/>
      <c r="E1800"/>
      <c r="F1800"/>
      <c r="G1800"/>
      <c r="H1800" s="2"/>
      <c r="I1800" s="2"/>
      <c r="J1800" s="2"/>
      <c r="K1800" s="2"/>
      <c r="L1800" s="25"/>
      <c r="M1800" s="25"/>
      <c r="N1800" s="26"/>
      <c r="O1800" s="25"/>
      <c r="P1800" s="25"/>
      <c r="Q1800" s="25"/>
      <c r="R1800"/>
      <c r="S1800" s="30"/>
    </row>
    <row r="1801" spans="2:19" s="27" customFormat="1" x14ac:dyDescent="0.45">
      <c r="B1801"/>
      <c r="C1801"/>
      <c r="D1801"/>
      <c r="E1801"/>
      <c r="F1801"/>
      <c r="G1801"/>
      <c r="H1801" s="2"/>
      <c r="I1801" s="2"/>
      <c r="J1801" s="2"/>
      <c r="K1801" s="2"/>
      <c r="L1801" s="25"/>
      <c r="M1801" s="25"/>
      <c r="N1801" s="26"/>
      <c r="O1801" s="25"/>
      <c r="P1801" s="25"/>
      <c r="Q1801" s="25"/>
      <c r="R1801"/>
      <c r="S1801" s="30"/>
    </row>
    <row r="1802" spans="2:19" s="27" customFormat="1" x14ac:dyDescent="0.45">
      <c r="B1802"/>
      <c r="C1802"/>
      <c r="D1802"/>
      <c r="E1802"/>
      <c r="F1802"/>
      <c r="G1802"/>
      <c r="H1802" s="2"/>
      <c r="I1802" s="2"/>
      <c r="J1802" s="2"/>
      <c r="K1802" s="2"/>
      <c r="L1802" s="25"/>
      <c r="M1802" s="25"/>
      <c r="N1802" s="26"/>
      <c r="O1802" s="25"/>
      <c r="P1802" s="25"/>
      <c r="Q1802" s="25"/>
      <c r="R1802"/>
      <c r="S1802" s="30"/>
    </row>
    <row r="1803" spans="2:19" s="27" customFormat="1" x14ac:dyDescent="0.45">
      <c r="B1803"/>
      <c r="C1803"/>
      <c r="D1803"/>
      <c r="E1803"/>
      <c r="F1803"/>
      <c r="G1803"/>
      <c r="H1803" s="2"/>
      <c r="I1803" s="2"/>
      <c r="J1803" s="2"/>
      <c r="K1803" s="2"/>
      <c r="L1803" s="25"/>
      <c r="M1803" s="25"/>
      <c r="N1803" s="26"/>
      <c r="O1803" s="25"/>
      <c r="P1803" s="25"/>
      <c r="Q1803" s="25"/>
      <c r="R1803"/>
      <c r="S1803" s="30"/>
    </row>
    <row r="1804" spans="2:19" s="27" customFormat="1" x14ac:dyDescent="0.45">
      <c r="B1804"/>
      <c r="C1804"/>
      <c r="D1804"/>
      <c r="E1804"/>
      <c r="F1804"/>
      <c r="G1804"/>
      <c r="H1804" s="2"/>
      <c r="I1804" s="2"/>
      <c r="J1804" s="2"/>
      <c r="K1804" s="2"/>
      <c r="L1804" s="25"/>
      <c r="M1804" s="25"/>
      <c r="N1804" s="26"/>
      <c r="O1804" s="25"/>
      <c r="P1804" s="25"/>
      <c r="Q1804" s="25"/>
      <c r="R1804"/>
      <c r="S1804" s="30"/>
    </row>
    <row r="1805" spans="2:19" s="27" customFormat="1" x14ac:dyDescent="0.45">
      <c r="B1805"/>
      <c r="C1805"/>
      <c r="D1805"/>
      <c r="E1805"/>
      <c r="F1805"/>
      <c r="G1805"/>
      <c r="H1805" s="2"/>
      <c r="I1805" s="2"/>
      <c r="J1805" s="2"/>
      <c r="K1805" s="2"/>
      <c r="L1805" s="25"/>
      <c r="M1805" s="25"/>
      <c r="N1805" s="26"/>
      <c r="O1805" s="25"/>
      <c r="P1805" s="25"/>
      <c r="Q1805" s="25"/>
      <c r="R1805"/>
      <c r="S1805" s="30"/>
    </row>
    <row r="1806" spans="2:19" s="27" customFormat="1" x14ac:dyDescent="0.45">
      <c r="B1806"/>
      <c r="C1806"/>
      <c r="D1806"/>
      <c r="E1806"/>
      <c r="F1806"/>
      <c r="G1806"/>
      <c r="H1806" s="2"/>
      <c r="I1806" s="2"/>
      <c r="J1806" s="2"/>
      <c r="K1806" s="2"/>
      <c r="L1806" s="25"/>
      <c r="M1806" s="25"/>
      <c r="N1806" s="26"/>
      <c r="O1806" s="25"/>
      <c r="P1806" s="25"/>
      <c r="Q1806" s="25"/>
      <c r="R1806"/>
      <c r="S1806" s="30"/>
    </row>
    <row r="1807" spans="2:19" s="27" customFormat="1" x14ac:dyDescent="0.45">
      <c r="B1807"/>
      <c r="C1807"/>
      <c r="D1807"/>
      <c r="E1807"/>
      <c r="F1807"/>
      <c r="G1807"/>
      <c r="H1807" s="2"/>
      <c r="I1807" s="2"/>
      <c r="J1807" s="2"/>
      <c r="K1807" s="2"/>
      <c r="L1807" s="25"/>
      <c r="M1807" s="25"/>
      <c r="N1807" s="26"/>
      <c r="O1807" s="25"/>
      <c r="P1807" s="25"/>
      <c r="Q1807" s="25"/>
      <c r="R1807"/>
      <c r="S1807" s="30"/>
    </row>
    <row r="1808" spans="2:19" s="27" customFormat="1" x14ac:dyDescent="0.45">
      <c r="B1808"/>
      <c r="C1808"/>
      <c r="D1808"/>
      <c r="E1808"/>
      <c r="F1808"/>
      <c r="G1808"/>
      <c r="H1808" s="2"/>
      <c r="I1808" s="2"/>
      <c r="J1808" s="2"/>
      <c r="K1808" s="2"/>
      <c r="L1808" s="25"/>
      <c r="M1808" s="25"/>
      <c r="N1808" s="26"/>
      <c r="O1808" s="25"/>
      <c r="P1808" s="25"/>
      <c r="Q1808" s="25"/>
      <c r="R1808"/>
      <c r="S1808" s="30"/>
    </row>
    <row r="1809" spans="2:19" s="27" customFormat="1" x14ac:dyDescent="0.45">
      <c r="B1809"/>
      <c r="C1809"/>
      <c r="D1809"/>
      <c r="E1809"/>
      <c r="F1809"/>
      <c r="G1809"/>
      <c r="H1809" s="2"/>
      <c r="I1809" s="2"/>
      <c r="J1809" s="2"/>
      <c r="K1809" s="2"/>
      <c r="L1809" s="25"/>
      <c r="M1809" s="25"/>
      <c r="N1809" s="26"/>
      <c r="O1809" s="25"/>
      <c r="P1809" s="25"/>
      <c r="Q1809" s="25"/>
      <c r="R1809"/>
      <c r="S1809" s="30"/>
    </row>
    <row r="1810" spans="2:19" s="27" customFormat="1" x14ac:dyDescent="0.45">
      <c r="B1810"/>
      <c r="C1810"/>
      <c r="D1810"/>
      <c r="E1810"/>
      <c r="F1810"/>
      <c r="G1810"/>
      <c r="H1810" s="2"/>
      <c r="I1810" s="2"/>
      <c r="J1810" s="2"/>
      <c r="K1810" s="2"/>
      <c r="L1810" s="25"/>
      <c r="M1810" s="25"/>
      <c r="N1810" s="26"/>
      <c r="O1810" s="25"/>
      <c r="P1810" s="25"/>
      <c r="Q1810" s="25"/>
      <c r="R1810"/>
      <c r="S1810" s="30"/>
    </row>
    <row r="1811" spans="2:19" s="27" customFormat="1" x14ac:dyDescent="0.45">
      <c r="B1811"/>
      <c r="C1811"/>
      <c r="D1811"/>
      <c r="E1811"/>
      <c r="F1811"/>
      <c r="G1811"/>
      <c r="H1811" s="2"/>
      <c r="I1811" s="2"/>
      <c r="J1811" s="2"/>
      <c r="K1811" s="2"/>
      <c r="L1811" s="25"/>
      <c r="M1811" s="25"/>
      <c r="N1811" s="26"/>
      <c r="O1811" s="25"/>
      <c r="P1811" s="25"/>
      <c r="Q1811" s="25"/>
      <c r="R1811"/>
      <c r="S1811" s="30"/>
    </row>
    <row r="1812" spans="2:19" s="27" customFormat="1" x14ac:dyDescent="0.45">
      <c r="B1812"/>
      <c r="C1812"/>
      <c r="D1812"/>
      <c r="E1812"/>
      <c r="F1812"/>
      <c r="G1812"/>
      <c r="H1812" s="2"/>
      <c r="I1812" s="2"/>
      <c r="J1812" s="2"/>
      <c r="K1812" s="2"/>
      <c r="L1812" s="25"/>
      <c r="M1812" s="25"/>
      <c r="N1812" s="26"/>
      <c r="O1812" s="25"/>
      <c r="P1812" s="25"/>
      <c r="Q1812" s="25"/>
      <c r="R1812"/>
      <c r="S1812" s="30"/>
    </row>
    <row r="1813" spans="2:19" s="27" customFormat="1" x14ac:dyDescent="0.45">
      <c r="B1813"/>
      <c r="C1813"/>
      <c r="D1813"/>
      <c r="E1813"/>
      <c r="F1813"/>
      <c r="G1813"/>
      <c r="H1813" s="2"/>
      <c r="I1813" s="2"/>
      <c r="J1813" s="2"/>
      <c r="K1813" s="2"/>
      <c r="L1813" s="25"/>
      <c r="M1813" s="25"/>
      <c r="N1813" s="26"/>
      <c r="O1813" s="25"/>
      <c r="P1813" s="25"/>
      <c r="Q1813" s="25"/>
      <c r="R1813"/>
      <c r="S1813" s="30"/>
    </row>
    <row r="1814" spans="2:19" s="27" customFormat="1" x14ac:dyDescent="0.45">
      <c r="B1814"/>
      <c r="C1814"/>
      <c r="D1814"/>
      <c r="E1814"/>
      <c r="F1814"/>
      <c r="G1814"/>
      <c r="H1814" s="2"/>
      <c r="I1814" s="2"/>
      <c r="J1814" s="2"/>
      <c r="K1814" s="2"/>
      <c r="L1814" s="25"/>
      <c r="M1814" s="25"/>
      <c r="N1814" s="26"/>
      <c r="O1814" s="25"/>
      <c r="P1814" s="25"/>
      <c r="Q1814" s="25"/>
      <c r="R1814"/>
      <c r="S1814" s="30"/>
    </row>
    <row r="1815" spans="2:19" s="27" customFormat="1" x14ac:dyDescent="0.45">
      <c r="B1815"/>
      <c r="C1815"/>
      <c r="D1815"/>
      <c r="E1815"/>
      <c r="F1815"/>
      <c r="G1815"/>
      <c r="H1815" s="2"/>
      <c r="I1815" s="2"/>
      <c r="J1815" s="2"/>
      <c r="K1815" s="2"/>
      <c r="L1815" s="28"/>
      <c r="M1815" s="28"/>
      <c r="N1815" s="29"/>
      <c r="O1815" s="28"/>
      <c r="P1815" s="28"/>
      <c r="Q1815" s="28"/>
      <c r="R1815"/>
      <c r="S1815" s="30"/>
    </row>
    <row r="1816" spans="2:19" s="27" customFormat="1" x14ac:dyDescent="0.45">
      <c r="B1816"/>
      <c r="C1816"/>
      <c r="D1816"/>
      <c r="E1816"/>
      <c r="F1816"/>
      <c r="G1816"/>
      <c r="H1816" s="2"/>
      <c r="I1816" s="2"/>
      <c r="J1816" s="2"/>
      <c r="K1816" s="2"/>
      <c r="L1816" s="28"/>
      <c r="M1816" s="28"/>
      <c r="N1816" s="29"/>
      <c r="O1816" s="28"/>
      <c r="P1816" s="28"/>
      <c r="Q1816" s="28"/>
      <c r="R1816"/>
      <c r="S1816" s="30"/>
    </row>
    <row r="1817" spans="2:19" s="27" customFormat="1" x14ac:dyDescent="0.45">
      <c r="B1817"/>
      <c r="C1817"/>
      <c r="D1817"/>
      <c r="E1817"/>
      <c r="F1817"/>
      <c r="G1817"/>
      <c r="H1817" s="2"/>
      <c r="I1817" s="2"/>
      <c r="J1817" s="2"/>
      <c r="K1817" s="2"/>
      <c r="L1817" s="28"/>
      <c r="M1817" s="28"/>
      <c r="N1817" s="29"/>
      <c r="O1817" s="28"/>
      <c r="P1817" s="28"/>
      <c r="Q1817" s="28"/>
      <c r="R1817"/>
      <c r="S1817" s="30"/>
    </row>
    <row r="1818" spans="2:19" s="27" customFormat="1" x14ac:dyDescent="0.45">
      <c r="B1818"/>
      <c r="C1818"/>
      <c r="D1818"/>
      <c r="E1818"/>
      <c r="F1818"/>
      <c r="G1818"/>
      <c r="H1818" s="2"/>
      <c r="I1818" s="2"/>
      <c r="J1818" s="2"/>
      <c r="K1818" s="2"/>
      <c r="L1818" s="28"/>
      <c r="M1818" s="28"/>
      <c r="N1818" s="29"/>
      <c r="O1818" s="28"/>
      <c r="P1818" s="28"/>
      <c r="Q1818" s="28"/>
      <c r="R1818"/>
      <c r="S1818" s="30"/>
    </row>
    <row r="1819" spans="2:19" s="27" customFormat="1" x14ac:dyDescent="0.45">
      <c r="B1819"/>
      <c r="C1819"/>
      <c r="D1819"/>
      <c r="E1819"/>
      <c r="F1819"/>
      <c r="G1819"/>
      <c r="H1819" s="2"/>
      <c r="I1819" s="2"/>
      <c r="J1819" s="2"/>
      <c r="K1819" s="2"/>
      <c r="L1819" s="28"/>
      <c r="M1819" s="28"/>
      <c r="N1819" s="29"/>
      <c r="O1819" s="28"/>
      <c r="P1819" s="28"/>
      <c r="Q1819" s="28"/>
      <c r="R1819"/>
      <c r="S1819" s="30"/>
    </row>
    <row r="1820" spans="2:19" s="27" customFormat="1" x14ac:dyDescent="0.45">
      <c r="B1820"/>
      <c r="C1820"/>
      <c r="D1820"/>
      <c r="E1820"/>
      <c r="F1820"/>
      <c r="G1820"/>
      <c r="H1820" s="2"/>
      <c r="I1820" s="2"/>
      <c r="J1820" s="2"/>
      <c r="K1820" s="2"/>
      <c r="L1820" s="28"/>
      <c r="M1820" s="28"/>
      <c r="N1820" s="29"/>
      <c r="O1820" s="28"/>
      <c r="P1820" s="28"/>
      <c r="Q1820" s="28"/>
      <c r="R1820"/>
      <c r="S1820" s="30"/>
    </row>
    <row r="1821" spans="2:19" s="27" customFormat="1" x14ac:dyDescent="0.45">
      <c r="B1821"/>
      <c r="C1821"/>
      <c r="D1821"/>
      <c r="E1821"/>
      <c r="F1821"/>
      <c r="G1821"/>
      <c r="H1821" s="2"/>
      <c r="I1821" s="2"/>
      <c r="J1821" s="2"/>
      <c r="K1821" s="2"/>
      <c r="L1821" s="28"/>
      <c r="M1821" s="28"/>
      <c r="N1821" s="29"/>
      <c r="O1821" s="28"/>
      <c r="P1821" s="28"/>
      <c r="Q1821" s="28"/>
      <c r="R1821"/>
      <c r="S1821" s="30"/>
    </row>
    <row r="1822" spans="2:19" s="27" customFormat="1" x14ac:dyDescent="0.45">
      <c r="B1822"/>
      <c r="C1822"/>
      <c r="D1822"/>
      <c r="E1822"/>
      <c r="F1822"/>
      <c r="G1822"/>
      <c r="H1822" s="2"/>
      <c r="I1822" s="2"/>
      <c r="J1822" s="2"/>
      <c r="K1822" s="2"/>
      <c r="L1822" s="28"/>
      <c r="M1822" s="28"/>
      <c r="N1822" s="29"/>
      <c r="O1822" s="28"/>
      <c r="P1822" s="28"/>
      <c r="Q1822" s="28"/>
      <c r="R1822"/>
      <c r="S1822" s="30"/>
    </row>
    <row r="1823" spans="2:19" s="27" customFormat="1" x14ac:dyDescent="0.45">
      <c r="B1823"/>
      <c r="C1823"/>
      <c r="D1823"/>
      <c r="E1823"/>
      <c r="F1823"/>
      <c r="G1823"/>
      <c r="H1823" s="2"/>
      <c r="I1823" s="2"/>
      <c r="J1823" s="2"/>
      <c r="K1823" s="2"/>
      <c r="L1823" s="28"/>
      <c r="M1823" s="28"/>
      <c r="N1823" s="29"/>
      <c r="O1823" s="28"/>
      <c r="P1823" s="28"/>
      <c r="Q1823" s="28"/>
      <c r="R1823"/>
      <c r="S1823" s="30"/>
    </row>
    <row r="1824" spans="2:19" s="27" customFormat="1" x14ac:dyDescent="0.45">
      <c r="B1824"/>
      <c r="C1824"/>
      <c r="D1824"/>
      <c r="E1824"/>
      <c r="F1824"/>
      <c r="G1824"/>
      <c r="H1824" s="2"/>
      <c r="I1824" s="2"/>
      <c r="J1824" s="2"/>
      <c r="K1824" s="2"/>
      <c r="L1824" s="28"/>
      <c r="M1824" s="28"/>
      <c r="N1824" s="29"/>
      <c r="O1824" s="28"/>
      <c r="P1824" s="28"/>
      <c r="Q1824" s="28"/>
      <c r="R1824"/>
      <c r="S1824" s="30"/>
    </row>
    <row r="1825" spans="2:19" s="27" customFormat="1" x14ac:dyDescent="0.45">
      <c r="B1825"/>
      <c r="C1825"/>
      <c r="D1825"/>
      <c r="E1825"/>
      <c r="F1825"/>
      <c r="G1825"/>
      <c r="H1825" s="2"/>
      <c r="I1825" s="2"/>
      <c r="J1825" s="2"/>
      <c r="K1825" s="2"/>
      <c r="L1825" s="28"/>
      <c r="M1825" s="28"/>
      <c r="N1825" s="29"/>
      <c r="O1825" s="28"/>
      <c r="P1825" s="28"/>
      <c r="Q1825" s="28"/>
      <c r="R1825"/>
      <c r="S1825" s="30"/>
    </row>
    <row r="1826" spans="2:19" s="27" customFormat="1" x14ac:dyDescent="0.45">
      <c r="B1826"/>
      <c r="C1826"/>
      <c r="D1826"/>
      <c r="E1826"/>
      <c r="F1826"/>
      <c r="G1826"/>
      <c r="H1826" s="2"/>
      <c r="I1826" s="2"/>
      <c r="J1826" s="2"/>
      <c r="K1826" s="2"/>
      <c r="L1826" s="28"/>
      <c r="M1826" s="28"/>
      <c r="N1826" s="29"/>
      <c r="O1826" s="28"/>
      <c r="P1826" s="28"/>
      <c r="Q1826" s="28"/>
      <c r="R1826"/>
      <c r="S1826" s="30"/>
    </row>
    <row r="1827" spans="2:19" s="27" customFormat="1" x14ac:dyDescent="0.45">
      <c r="B1827"/>
      <c r="C1827"/>
      <c r="D1827"/>
      <c r="E1827"/>
      <c r="F1827"/>
      <c r="G1827"/>
      <c r="H1827" s="2"/>
      <c r="I1827" s="2"/>
      <c r="J1827" s="2"/>
      <c r="K1827" s="2"/>
      <c r="L1827" s="28"/>
      <c r="M1827" s="28"/>
      <c r="N1827" s="29"/>
      <c r="O1827" s="28"/>
      <c r="P1827" s="28"/>
      <c r="Q1827" s="28"/>
      <c r="R1827"/>
      <c r="S1827" s="30"/>
    </row>
    <row r="1828" spans="2:19" s="27" customFormat="1" x14ac:dyDescent="0.45">
      <c r="B1828"/>
      <c r="C1828"/>
      <c r="D1828"/>
      <c r="E1828"/>
      <c r="F1828"/>
      <c r="G1828"/>
      <c r="H1828" s="2"/>
      <c r="I1828" s="2"/>
      <c r="J1828" s="2"/>
      <c r="K1828" s="2"/>
      <c r="L1828" s="28"/>
      <c r="M1828" s="28"/>
      <c r="N1828" s="29"/>
      <c r="O1828" s="28"/>
      <c r="P1828" s="28"/>
      <c r="Q1828" s="28"/>
      <c r="R1828"/>
      <c r="S1828" s="30"/>
    </row>
    <row r="1829" spans="2:19" s="27" customFormat="1" x14ac:dyDescent="0.45">
      <c r="B1829"/>
      <c r="C1829"/>
      <c r="D1829"/>
      <c r="E1829"/>
      <c r="F1829"/>
      <c r="G1829"/>
      <c r="H1829" s="2"/>
      <c r="I1829" s="2"/>
      <c r="J1829" s="2"/>
      <c r="K1829" s="2"/>
      <c r="L1829" s="28"/>
      <c r="M1829" s="28"/>
      <c r="N1829" s="29"/>
      <c r="O1829" s="28"/>
      <c r="P1829" s="28"/>
      <c r="Q1829" s="28"/>
      <c r="R1829"/>
      <c r="S1829" s="30"/>
    </row>
    <row r="1830" spans="2:19" s="27" customFormat="1" x14ac:dyDescent="0.45">
      <c r="B1830"/>
      <c r="C1830"/>
      <c r="D1830"/>
      <c r="E1830"/>
      <c r="F1830"/>
      <c r="G1830"/>
      <c r="H1830" s="2"/>
      <c r="I1830" s="2"/>
      <c r="J1830" s="2"/>
      <c r="K1830" s="2"/>
      <c r="L1830" s="28"/>
      <c r="M1830" s="28"/>
      <c r="N1830" s="29"/>
      <c r="O1830" s="28"/>
      <c r="P1830" s="28"/>
      <c r="Q1830" s="28"/>
      <c r="R1830"/>
      <c r="S1830" s="30"/>
    </row>
    <row r="1831" spans="2:19" s="27" customFormat="1" x14ac:dyDescent="0.45">
      <c r="B1831"/>
      <c r="C1831"/>
      <c r="D1831"/>
      <c r="E1831"/>
      <c r="F1831"/>
      <c r="G1831"/>
      <c r="H1831" s="2"/>
      <c r="I1831" s="2"/>
      <c r="J1831" s="2"/>
      <c r="K1831" s="2"/>
      <c r="L1831" s="28"/>
      <c r="M1831" s="28"/>
      <c r="N1831" s="29"/>
      <c r="O1831" s="28"/>
      <c r="P1831" s="28"/>
      <c r="Q1831" s="28"/>
      <c r="R1831"/>
      <c r="S1831" s="30"/>
    </row>
    <row r="1832" spans="2:19" s="27" customFormat="1" x14ac:dyDescent="0.45">
      <c r="B1832"/>
      <c r="C1832"/>
      <c r="D1832"/>
      <c r="E1832"/>
      <c r="F1832"/>
      <c r="G1832"/>
      <c r="H1832" s="2"/>
      <c r="I1832" s="2"/>
      <c r="J1832" s="2"/>
      <c r="K1832" s="2"/>
      <c r="L1832" s="28"/>
      <c r="M1832" s="28"/>
      <c r="N1832" s="29"/>
      <c r="O1832" s="28"/>
      <c r="P1832" s="28"/>
      <c r="Q1832" s="28"/>
      <c r="R1832"/>
      <c r="S1832" s="30"/>
    </row>
    <row r="1833" spans="2:19" s="27" customFormat="1" x14ac:dyDescent="0.45">
      <c r="B1833"/>
      <c r="C1833"/>
      <c r="D1833"/>
      <c r="E1833"/>
      <c r="F1833"/>
      <c r="G1833"/>
      <c r="H1833" s="2"/>
      <c r="I1833" s="2"/>
      <c r="J1833" s="2"/>
      <c r="K1833" s="2"/>
      <c r="L1833" s="28"/>
      <c r="M1833" s="28"/>
      <c r="N1833" s="29"/>
      <c r="O1833" s="28"/>
      <c r="P1833" s="28"/>
      <c r="Q1833" s="28"/>
      <c r="R1833"/>
      <c r="S1833" s="30"/>
    </row>
  </sheetData>
  <autoFilter ref="B4:Q729" xr:uid="{00000000-0009-0000-0000-000003000000}"/>
  <customSheetViews>
    <customSheetView guid="{9F684920-8BAA-49AA-8854-5DE2D0595BDD}" scale="70" fitToPage="1" showAutoFilter="1">
      <pane xSplit="5" ySplit="4" topLeftCell="F5" activePane="bottomRight" state="frozen"/>
      <selection pane="bottomRight" activeCell="G4" sqref="G4:I4"/>
      <pageMargins left="0.7" right="0.7" top="0.75" bottom="0.75" header="0.3" footer="0.3"/>
      <pageSetup paperSize="8" scale="22" fitToHeight="0" orientation="landscape" r:id="rId1"/>
      <autoFilter ref="A4:AI800" xr:uid="{3FA5D6B3-EAFB-45D6-AB59-1DBF553EF504}"/>
    </customSheetView>
    <customSheetView guid="{C9B977AE-FED3-4338-8A55-F528B0D836D5}" scale="70" fitToPage="1" showAutoFilter="1">
      <pane xSplit="5" ySplit="4" topLeftCell="F782" activePane="bottomRight" state="frozen"/>
      <selection pane="bottomRight" activeCell="A801" sqref="A801:E803"/>
      <pageMargins left="0.7" right="0.7" top="0.75" bottom="0.75" header="0.3" footer="0.3"/>
      <pageSetup paperSize="8" scale="22" fitToHeight="0" orientation="landscape" r:id="rId2"/>
      <autoFilter ref="A4:AJ800" xr:uid="{12B223E4-BDC8-4FCB-9BBE-80F2866C6B98}"/>
    </customSheetView>
    <customSheetView guid="{F5C586C5-2B53-4920-B3BE-B9BC08239D3B}" scale="70" fitToPage="1" showAutoFilter="1">
      <pane xSplit="5" ySplit="4" topLeftCell="F512" activePane="bottomRight" state="frozen"/>
      <selection pane="bottomRight" activeCell="Q750" sqref="Q750:V800"/>
      <pageMargins left="0.7" right="0.7" top="0.75" bottom="0.75" header="0.3" footer="0.3"/>
      <pageSetup paperSize="8" scale="22" fitToHeight="0" orientation="landscape" r:id="rId3"/>
      <autoFilter ref="A4:AI800" xr:uid="{C8684664-9924-4BFE-A56E-0522C75AB01E}"/>
    </customSheetView>
    <customSheetView guid="{F41ED95A-6F9F-4833-B8C7-A8C13CB95D77}" scale="70" fitToPage="1" showAutoFilter="1">
      <pane xSplit="5" ySplit="4" topLeftCell="F5" activePane="bottomRight" state="frozen"/>
      <selection pane="bottomRight"/>
      <pageMargins left="0.7" right="0.7" top="0.75" bottom="0.75" header="0.3" footer="0.3"/>
      <pageSetup paperSize="8" scale="22" fitToHeight="0" orientation="landscape" r:id="rId4"/>
      <autoFilter ref="A4:AI800" xr:uid="{4861AFD0-687F-44B1-A058-FEF47B949D53}"/>
    </customSheetView>
    <customSheetView guid="{1E4F9E53-D04E-4B90-9AED-B144CDC8E06C}" scale="70" fitToPage="1" showAutoFilter="1">
      <pane xSplit="5" ySplit="4" topLeftCell="G88" activePane="bottomRight" state="frozen"/>
      <selection pane="bottomRight" activeCell="G95" sqref="G95"/>
      <pageMargins left="0.7" right="0.7" top="0.75" bottom="0.75" header="0.3" footer="0.3"/>
      <pageSetup paperSize="8" scale="22" fitToHeight="0" orientation="landscape" r:id="rId5"/>
      <autoFilter ref="A4:AI800" xr:uid="{BED50F57-7B0D-4E2D-97AF-77DCA10C2F1E}"/>
    </customSheetView>
  </customSheetViews>
  <phoneticPr fontId="2"/>
  <pageMargins left="0.7" right="0.7" top="0.75" bottom="0.75" header="0.3" footer="0.3"/>
  <pageSetup paperSize="8" scale="22" fitToHeight="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S1834"/>
  <sheetViews>
    <sheetView zoomScale="70" zoomScaleNormal="70" workbookViewId="0">
      <pane xSplit="6" ySplit="4" topLeftCell="G261" activePane="bottomRight" state="frozen"/>
      <selection activeCell="F815" sqref="F815"/>
      <selection pane="topRight" activeCell="F815" sqref="F815"/>
      <selection pane="bottomLeft" activeCell="F815" sqref="F815"/>
      <selection pane="bottomRight" activeCell="F596" sqref="F596"/>
    </sheetView>
  </sheetViews>
  <sheetFormatPr defaultColWidth="9" defaultRowHeight="18" x14ac:dyDescent="0.45"/>
  <cols>
    <col min="1" max="1" width="7.8984375" customWidth="1"/>
    <col min="2" max="2" width="16.5" customWidth="1"/>
    <col min="3" max="3" width="20.69921875" customWidth="1"/>
    <col min="4" max="5" width="17" customWidth="1"/>
    <col min="6" max="6" width="47.59765625" customWidth="1"/>
    <col min="7" max="7" width="17.59765625" customWidth="1"/>
    <col min="8" max="10" width="26.59765625" style="2" customWidth="1"/>
    <col min="11" max="11" width="14.59765625" style="2" customWidth="1"/>
    <col min="12" max="13" width="26.19921875" style="2" customWidth="1"/>
    <col min="14" max="14" width="26.09765625" style="3" customWidth="1"/>
    <col min="15" max="15" width="27.09765625" style="2" customWidth="1"/>
    <col min="16" max="16" width="24.8984375" style="2" customWidth="1"/>
    <col min="17" max="17" width="26.19921875" style="2" customWidth="1"/>
    <col min="18" max="18" width="9.3984375" bestFit="1" customWidth="1"/>
    <col min="19" max="16384" width="9" style="30"/>
  </cols>
  <sheetData>
    <row r="1" spans="1:18" ht="22.8" thickBot="1" x14ac:dyDescent="0.5">
      <c r="B1" s="1" t="s">
        <v>1824</v>
      </c>
      <c r="Q1" s="4"/>
    </row>
    <row r="2" spans="1:18" ht="18.600000000000001" thickBot="1" x14ac:dyDescent="0.5">
      <c r="B2" s="5" t="s">
        <v>0</v>
      </c>
      <c r="C2" s="6">
        <v>45467</v>
      </c>
      <c r="L2" s="7">
        <v>45383</v>
      </c>
      <c r="M2" s="8" t="s">
        <v>1</v>
      </c>
    </row>
    <row r="3" spans="1:18" x14ac:dyDescent="0.45">
      <c r="G3" t="s">
        <v>2</v>
      </c>
      <c r="L3" s="10" t="s">
        <v>3</v>
      </c>
      <c r="M3" s="11" t="s">
        <v>3</v>
      </c>
      <c r="N3" s="11" t="s">
        <v>3</v>
      </c>
      <c r="O3" s="11" t="s">
        <v>3</v>
      </c>
      <c r="P3" s="11" t="s">
        <v>3</v>
      </c>
      <c r="Q3" s="12" t="s">
        <v>3</v>
      </c>
    </row>
    <row r="4" spans="1:18" s="31" customFormat="1" ht="112.5" customHeight="1" thickBot="1" x14ac:dyDescent="0.5">
      <c r="A4" s="9"/>
      <c r="B4" s="13" t="s">
        <v>4</v>
      </c>
      <c r="C4" s="14" t="s">
        <v>5</v>
      </c>
      <c r="D4" s="15" t="s">
        <v>6</v>
      </c>
      <c r="E4" s="15" t="s">
        <v>7</v>
      </c>
      <c r="F4" s="13" t="s">
        <v>8</v>
      </c>
      <c r="G4" s="16" t="s">
        <v>9</v>
      </c>
      <c r="H4" s="17" t="s">
        <v>1088</v>
      </c>
      <c r="I4" s="17" t="s">
        <v>10</v>
      </c>
      <c r="J4" s="17" t="s">
        <v>11</v>
      </c>
      <c r="K4" s="17" t="s">
        <v>12</v>
      </c>
      <c r="L4" s="18">
        <f>L2-180</f>
        <v>45203</v>
      </c>
      <c r="M4" s="18">
        <f>L4+31</f>
        <v>45234</v>
      </c>
      <c r="N4" s="18">
        <f>L4+62</f>
        <v>45265</v>
      </c>
      <c r="O4" s="18">
        <f>L4+93</f>
        <v>45296</v>
      </c>
      <c r="P4" s="18">
        <f>L4+124</f>
        <v>45327</v>
      </c>
      <c r="Q4" s="18">
        <f>L4+155</f>
        <v>45358</v>
      </c>
      <c r="R4" s="9"/>
    </row>
    <row r="5" spans="1:18" s="31" customFormat="1" ht="18.600000000000001" thickTop="1" x14ac:dyDescent="0.45">
      <c r="A5" s="9"/>
      <c r="B5" s="23" t="s">
        <v>13</v>
      </c>
      <c r="C5" s="24" t="s">
        <v>14</v>
      </c>
      <c r="D5" s="21" t="s">
        <v>14</v>
      </c>
      <c r="E5" s="21" t="s">
        <v>15</v>
      </c>
      <c r="F5" s="21" t="s">
        <v>1095</v>
      </c>
      <c r="G5" s="21" t="s">
        <v>1094</v>
      </c>
      <c r="H5" s="22">
        <v>77527</v>
      </c>
      <c r="I5" s="22">
        <v>90294</v>
      </c>
      <c r="J5" s="22">
        <v>88796</v>
      </c>
      <c r="K5" s="19">
        <v>7752.7000000000007</v>
      </c>
      <c r="L5" s="20">
        <v>0.94641148325358848</v>
      </c>
      <c r="M5" s="20">
        <v>0.95252263906856405</v>
      </c>
      <c r="N5" s="20">
        <v>0.89813023855577045</v>
      </c>
      <c r="O5" s="20">
        <v>1.0586998706338939</v>
      </c>
      <c r="P5" s="20">
        <v>1.0085381630012937</v>
      </c>
      <c r="Q5" s="20">
        <v>0.90400957510472768</v>
      </c>
      <c r="R5" s="9"/>
    </row>
    <row r="6" spans="1:18" s="31" customFormat="1" x14ac:dyDescent="0.45">
      <c r="A6" s="9"/>
      <c r="B6" s="23" t="s">
        <v>13</v>
      </c>
      <c r="C6" s="24" t="s">
        <v>16</v>
      </c>
      <c r="D6" s="21" t="s">
        <v>16</v>
      </c>
      <c r="E6" s="21" t="s">
        <v>15</v>
      </c>
      <c r="F6" s="21" t="s">
        <v>1096</v>
      </c>
      <c r="G6" s="21" t="s">
        <v>1092</v>
      </c>
      <c r="H6" s="22">
        <v>10604</v>
      </c>
      <c r="I6" s="22">
        <v>11275</v>
      </c>
      <c r="J6" s="22">
        <v>10242</v>
      </c>
      <c r="K6" s="19">
        <v>1060.4000000000001</v>
      </c>
      <c r="L6" s="20">
        <v>0.94653465346534649</v>
      </c>
      <c r="M6" s="20">
        <v>0.91980198019801984</v>
      </c>
      <c r="N6" s="20">
        <v>0.83745874587458746</v>
      </c>
      <c r="O6" s="20">
        <v>1.0185643564356435</v>
      </c>
      <c r="P6" s="20">
        <v>0.83465346534653462</v>
      </c>
      <c r="Q6" s="20">
        <v>0.92574257425742579</v>
      </c>
      <c r="R6" s="9"/>
    </row>
    <row r="7" spans="1:18" s="31" customFormat="1" x14ac:dyDescent="0.45">
      <c r="A7" s="9"/>
      <c r="B7" s="23" t="s">
        <v>13</v>
      </c>
      <c r="C7" s="24" t="s">
        <v>17</v>
      </c>
      <c r="D7" s="21" t="s">
        <v>17</v>
      </c>
      <c r="E7" s="21" t="s">
        <v>15</v>
      </c>
      <c r="F7" s="21" t="s">
        <v>1097</v>
      </c>
      <c r="G7" s="21" t="s">
        <v>1092</v>
      </c>
      <c r="H7" s="22">
        <v>6459</v>
      </c>
      <c r="I7" s="22">
        <v>6889</v>
      </c>
      <c r="J7" s="22">
        <v>6095</v>
      </c>
      <c r="K7" s="19">
        <v>645.90000000000009</v>
      </c>
      <c r="L7" s="20">
        <v>0.9229534510433387</v>
      </c>
      <c r="M7" s="20">
        <v>0.9293739967897271</v>
      </c>
      <c r="N7" s="20">
        <v>0.80882352941176472</v>
      </c>
      <c r="O7" s="20">
        <v>0.97795591182364727</v>
      </c>
      <c r="P7" s="20">
        <v>0.8234349919743178</v>
      </c>
      <c r="Q7" s="20">
        <v>0.8314606741573034</v>
      </c>
      <c r="R7" s="9"/>
    </row>
    <row r="8" spans="1:18" s="31" customFormat="1" x14ac:dyDescent="0.45">
      <c r="A8" s="9"/>
      <c r="B8" s="23" t="s">
        <v>13</v>
      </c>
      <c r="C8" s="24" t="s">
        <v>18</v>
      </c>
      <c r="D8" s="21" t="s">
        <v>19</v>
      </c>
      <c r="E8" s="21" t="s">
        <v>15</v>
      </c>
      <c r="F8" s="21" t="s">
        <v>1098</v>
      </c>
      <c r="G8" s="21" t="s">
        <v>1093</v>
      </c>
      <c r="H8" s="22">
        <v>1935</v>
      </c>
      <c r="I8" s="22">
        <v>1748</v>
      </c>
      <c r="J8" s="22">
        <v>0</v>
      </c>
      <c r="K8" s="19">
        <v>193.5</v>
      </c>
      <c r="L8" s="20" t="s">
        <v>1823</v>
      </c>
      <c r="M8" s="20" t="s">
        <v>1823</v>
      </c>
      <c r="N8" s="20" t="s">
        <v>1823</v>
      </c>
      <c r="O8" s="20" t="s">
        <v>1823</v>
      </c>
      <c r="P8" s="20" t="s">
        <v>1823</v>
      </c>
      <c r="Q8" s="20" t="s">
        <v>1823</v>
      </c>
      <c r="R8" s="9"/>
    </row>
    <row r="9" spans="1:18" s="31" customFormat="1" x14ac:dyDescent="0.45">
      <c r="A9" s="9"/>
      <c r="B9" s="23" t="s">
        <v>13</v>
      </c>
      <c r="C9" s="24" t="s">
        <v>20</v>
      </c>
      <c r="D9" s="21" t="s">
        <v>20</v>
      </c>
      <c r="E9" s="21" t="s">
        <v>15</v>
      </c>
      <c r="F9" s="21" t="s">
        <v>1099</v>
      </c>
      <c r="G9" s="21" t="s">
        <v>1093</v>
      </c>
      <c r="H9" s="22">
        <v>95</v>
      </c>
      <c r="I9" s="22">
        <v>80</v>
      </c>
      <c r="J9" s="22">
        <v>75</v>
      </c>
      <c r="K9" s="19">
        <v>9.5</v>
      </c>
      <c r="L9" s="20">
        <v>1.125</v>
      </c>
      <c r="M9" s="20">
        <v>1.375</v>
      </c>
      <c r="N9" s="20">
        <v>1</v>
      </c>
      <c r="O9" s="20">
        <v>0.9</v>
      </c>
      <c r="P9" s="20">
        <v>1.4285714285714286</v>
      </c>
      <c r="Q9" s="20">
        <v>1</v>
      </c>
      <c r="R9" s="9"/>
    </row>
    <row r="10" spans="1:18" s="31" customFormat="1" x14ac:dyDescent="0.45">
      <c r="A10" s="9"/>
      <c r="B10" s="23" t="s">
        <v>13</v>
      </c>
      <c r="C10" s="24" t="s">
        <v>21</v>
      </c>
      <c r="D10" s="21" t="s">
        <v>22</v>
      </c>
      <c r="E10" s="21" t="s">
        <v>15</v>
      </c>
      <c r="F10" s="21" t="s">
        <v>1100</v>
      </c>
      <c r="G10" s="21" t="s">
        <v>1094</v>
      </c>
      <c r="H10" s="22">
        <v>3405</v>
      </c>
      <c r="I10" s="22">
        <v>4388</v>
      </c>
      <c r="J10" s="22">
        <v>6232</v>
      </c>
      <c r="K10" s="19">
        <v>340.5</v>
      </c>
      <c r="L10" s="20">
        <v>0.99818181818181817</v>
      </c>
      <c r="M10" s="20">
        <v>1.0062500000000001</v>
      </c>
      <c r="N10" s="20">
        <v>0.9609375</v>
      </c>
      <c r="O10" s="20">
        <v>1.078125</v>
      </c>
      <c r="P10" s="20">
        <v>0.9765625</v>
      </c>
      <c r="Q10" s="20">
        <v>0.97187500000000004</v>
      </c>
      <c r="R10" s="9"/>
    </row>
    <row r="11" spans="1:18" s="31" customFormat="1" x14ac:dyDescent="0.45">
      <c r="A11" s="9"/>
      <c r="B11" s="23" t="s">
        <v>13</v>
      </c>
      <c r="C11" s="24" t="s">
        <v>23</v>
      </c>
      <c r="D11" s="21" t="s">
        <v>24</v>
      </c>
      <c r="E11" s="21" t="s">
        <v>15</v>
      </c>
      <c r="F11" s="21" t="s">
        <v>1101</v>
      </c>
      <c r="G11" s="21" t="s">
        <v>1093</v>
      </c>
      <c r="H11" s="22">
        <v>475</v>
      </c>
      <c r="I11" s="22">
        <v>459</v>
      </c>
      <c r="J11" s="22">
        <v>412</v>
      </c>
      <c r="K11" s="19">
        <v>47.5</v>
      </c>
      <c r="L11" s="20">
        <v>1.05</v>
      </c>
      <c r="M11" s="20">
        <v>1.1081081081081081</v>
      </c>
      <c r="N11" s="20">
        <v>0.97560975609756095</v>
      </c>
      <c r="O11" s="20">
        <v>1.0249999999999999</v>
      </c>
      <c r="P11" s="20">
        <v>0.92682926829268297</v>
      </c>
      <c r="Q11" s="20">
        <v>0.73913043478260865</v>
      </c>
      <c r="R11" s="9"/>
    </row>
    <row r="12" spans="1:18" s="31" customFormat="1" x14ac:dyDescent="0.45">
      <c r="A12" s="9"/>
      <c r="B12" s="23" t="s">
        <v>13</v>
      </c>
      <c r="C12" s="24" t="s">
        <v>25</v>
      </c>
      <c r="D12" s="21" t="s">
        <v>26</v>
      </c>
      <c r="E12" s="21" t="s">
        <v>15</v>
      </c>
      <c r="F12" s="21" t="s">
        <v>1102</v>
      </c>
      <c r="G12" s="21" t="s">
        <v>1092</v>
      </c>
      <c r="H12" s="22">
        <v>272</v>
      </c>
      <c r="I12" s="22">
        <v>280</v>
      </c>
      <c r="J12" s="22">
        <v>284</v>
      </c>
      <c r="K12" s="19">
        <v>27.200000000000003</v>
      </c>
      <c r="L12" s="20">
        <v>1.1481481481481481</v>
      </c>
      <c r="M12" s="20">
        <v>1.32</v>
      </c>
      <c r="N12" s="20">
        <v>0.94285714285714284</v>
      </c>
      <c r="O12" s="20">
        <v>1.3103448275862069</v>
      </c>
      <c r="P12" s="20">
        <v>1.1428571428571428</v>
      </c>
      <c r="Q12" s="20">
        <v>0.77142857142857146</v>
      </c>
      <c r="R12" s="9"/>
    </row>
    <row r="13" spans="1:18" s="31" customFormat="1" x14ac:dyDescent="0.45">
      <c r="A13" s="9"/>
      <c r="B13" s="23" t="s">
        <v>13</v>
      </c>
      <c r="C13" s="24" t="s">
        <v>27</v>
      </c>
      <c r="D13" s="21" t="s">
        <v>27</v>
      </c>
      <c r="E13" s="21" t="s">
        <v>15</v>
      </c>
      <c r="F13" s="21" t="s">
        <v>1103</v>
      </c>
      <c r="G13" s="21" t="s">
        <v>1094</v>
      </c>
      <c r="H13" s="22">
        <v>1905</v>
      </c>
      <c r="I13" s="22">
        <v>2374</v>
      </c>
      <c r="J13" s="22">
        <v>3213</v>
      </c>
      <c r="K13" s="19">
        <v>190.5</v>
      </c>
      <c r="L13" s="20">
        <v>0.9932659932659933</v>
      </c>
      <c r="M13" s="20">
        <v>1</v>
      </c>
      <c r="N13" s="20">
        <v>0.9691011235955056</v>
      </c>
      <c r="O13" s="20">
        <v>1.0630252100840336</v>
      </c>
      <c r="P13" s="20">
        <v>1.0067340067340067</v>
      </c>
      <c r="Q13" s="20">
        <v>0.9932659932659933</v>
      </c>
      <c r="R13" s="9"/>
    </row>
    <row r="14" spans="1:18" s="31" customFormat="1" x14ac:dyDescent="0.45">
      <c r="A14" s="9"/>
      <c r="B14" s="23" t="s">
        <v>13</v>
      </c>
      <c r="C14" s="24" t="s">
        <v>28</v>
      </c>
      <c r="D14" s="21" t="s">
        <v>28</v>
      </c>
      <c r="E14" s="21" t="s">
        <v>15</v>
      </c>
      <c r="F14" s="21" t="s">
        <v>1104</v>
      </c>
      <c r="G14" s="21" t="s">
        <v>1094</v>
      </c>
      <c r="H14" s="22">
        <v>0</v>
      </c>
      <c r="I14" s="22">
        <v>0</v>
      </c>
      <c r="J14" s="22">
        <v>0</v>
      </c>
      <c r="K14" s="19">
        <v>0</v>
      </c>
      <c r="L14" s="20">
        <v>0.48739495798319327</v>
      </c>
      <c r="M14" s="20">
        <v>0.70833333333333337</v>
      </c>
      <c r="N14" s="20">
        <v>0.83177570093457942</v>
      </c>
      <c r="O14" s="20">
        <v>0.78947368421052633</v>
      </c>
      <c r="P14" s="20">
        <v>1.0121951219512195</v>
      </c>
      <c r="Q14" s="20">
        <v>1</v>
      </c>
      <c r="R14" s="9"/>
    </row>
    <row r="15" spans="1:18" s="31" customFormat="1" x14ac:dyDescent="0.45">
      <c r="A15" s="9"/>
      <c r="B15" s="23" t="s">
        <v>13</v>
      </c>
      <c r="C15" s="24" t="s">
        <v>29</v>
      </c>
      <c r="D15" s="21" t="s">
        <v>29</v>
      </c>
      <c r="E15" s="21" t="s">
        <v>15</v>
      </c>
      <c r="F15" s="21" t="s">
        <v>1105</v>
      </c>
      <c r="G15" s="21" t="s">
        <v>1094</v>
      </c>
      <c r="H15" s="22">
        <v>0</v>
      </c>
      <c r="I15" s="22">
        <v>0</v>
      </c>
      <c r="J15" s="22">
        <v>0</v>
      </c>
      <c r="K15" s="19">
        <v>0</v>
      </c>
      <c r="L15" s="20">
        <v>0.96721311475409832</v>
      </c>
      <c r="M15" s="20">
        <v>1.0121703853955375</v>
      </c>
      <c r="N15" s="20">
        <v>1.1732851985559567</v>
      </c>
      <c r="O15" s="20">
        <v>0.98455598455598459</v>
      </c>
      <c r="P15" s="20">
        <v>0.97977941176470584</v>
      </c>
      <c r="Q15" s="20">
        <v>0.97520661157024791</v>
      </c>
      <c r="R15" s="9"/>
    </row>
    <row r="16" spans="1:18" s="31" customFormat="1" x14ac:dyDescent="0.45">
      <c r="A16" s="9"/>
      <c r="B16" s="23" t="s">
        <v>13</v>
      </c>
      <c r="C16" s="24" t="s">
        <v>30</v>
      </c>
      <c r="D16" s="21" t="s">
        <v>30</v>
      </c>
      <c r="E16" s="21" t="s">
        <v>15</v>
      </c>
      <c r="F16" s="21" t="s">
        <v>1106</v>
      </c>
      <c r="G16" s="21" t="s">
        <v>1094</v>
      </c>
      <c r="H16" s="22">
        <v>0</v>
      </c>
      <c r="I16" s="22">
        <v>0</v>
      </c>
      <c r="J16" s="22">
        <v>0</v>
      </c>
      <c r="K16" s="19">
        <v>0</v>
      </c>
      <c r="L16" s="20">
        <v>0.53694581280788178</v>
      </c>
      <c r="M16" s="20">
        <v>0.71287128712871284</v>
      </c>
      <c r="N16" s="20">
        <v>0.82105263157894737</v>
      </c>
      <c r="O16" s="20">
        <v>0.79640718562874246</v>
      </c>
      <c r="P16" s="20">
        <v>0.95424836601307195</v>
      </c>
      <c r="Q16" s="20">
        <v>0.88235294117647056</v>
      </c>
      <c r="R16" s="9"/>
    </row>
    <row r="17" spans="1:18" s="31" customFormat="1" x14ac:dyDescent="0.45">
      <c r="A17" s="9"/>
      <c r="B17" s="23" t="s">
        <v>13</v>
      </c>
      <c r="C17" s="24" t="s">
        <v>31</v>
      </c>
      <c r="D17" s="21" t="s">
        <v>31</v>
      </c>
      <c r="E17" s="21" t="s">
        <v>15</v>
      </c>
      <c r="F17" s="21" t="s">
        <v>1107</v>
      </c>
      <c r="G17" s="21" t="s">
        <v>1094</v>
      </c>
      <c r="H17" s="22">
        <v>0</v>
      </c>
      <c r="I17" s="22">
        <v>0</v>
      </c>
      <c r="J17" s="22">
        <v>0</v>
      </c>
      <c r="K17" s="19">
        <v>0</v>
      </c>
      <c r="L17" s="20">
        <v>0.897887323943662</v>
      </c>
      <c r="M17" s="20">
        <v>0.88636363636363635</v>
      </c>
      <c r="N17" s="20">
        <v>1.0770519262981575</v>
      </c>
      <c r="O17" s="20">
        <v>0.88931297709923662</v>
      </c>
      <c r="P17" s="20">
        <v>1.0660792951541851</v>
      </c>
      <c r="Q17" s="20">
        <v>1.0099403578528827</v>
      </c>
      <c r="R17" s="9"/>
    </row>
    <row r="18" spans="1:18" s="31" customFormat="1" x14ac:dyDescent="0.45">
      <c r="A18" s="9"/>
      <c r="B18" s="23" t="s">
        <v>13</v>
      </c>
      <c r="C18" s="24" t="s">
        <v>32</v>
      </c>
      <c r="D18" s="21" t="s">
        <v>32</v>
      </c>
      <c r="E18" s="21" t="s">
        <v>15</v>
      </c>
      <c r="F18" s="21" t="s">
        <v>1108</v>
      </c>
      <c r="G18" s="21" t="s">
        <v>1094</v>
      </c>
      <c r="H18" s="22">
        <v>0</v>
      </c>
      <c r="I18" s="22">
        <v>0</v>
      </c>
      <c r="J18" s="22">
        <v>0</v>
      </c>
      <c r="K18" s="19">
        <v>0</v>
      </c>
      <c r="L18" s="20">
        <v>1.0754516471838469</v>
      </c>
      <c r="M18" s="20">
        <v>1.0610847814639284</v>
      </c>
      <c r="N18" s="20">
        <v>1.0823266219239374</v>
      </c>
      <c r="O18" s="20">
        <v>0.91134020618556699</v>
      </c>
      <c r="P18" s="20">
        <v>1.0946094609460946</v>
      </c>
      <c r="Q18" s="20">
        <v>0.99307616221562811</v>
      </c>
      <c r="R18" s="9"/>
    </row>
    <row r="19" spans="1:18" s="31" customFormat="1" x14ac:dyDescent="0.45">
      <c r="A19" s="9"/>
      <c r="B19" s="23" t="s">
        <v>13</v>
      </c>
      <c r="C19" s="24" t="s">
        <v>33</v>
      </c>
      <c r="D19" s="21" t="s">
        <v>33</v>
      </c>
      <c r="E19" s="21" t="s">
        <v>15</v>
      </c>
      <c r="F19" s="21" t="s">
        <v>1109</v>
      </c>
      <c r="G19" s="21" t="s">
        <v>1094</v>
      </c>
      <c r="H19" s="22">
        <v>0</v>
      </c>
      <c r="I19" s="22">
        <v>0</v>
      </c>
      <c r="J19" s="22">
        <v>0</v>
      </c>
      <c r="K19" s="19">
        <v>0</v>
      </c>
      <c r="L19" s="20">
        <v>0.77860962566844916</v>
      </c>
      <c r="M19" s="20">
        <v>0.7075268817204301</v>
      </c>
      <c r="N19" s="20">
        <v>1.0062735257214555</v>
      </c>
      <c r="O19" s="20">
        <v>0.82975679542203151</v>
      </c>
      <c r="P19" s="20">
        <v>1.0746500777604977</v>
      </c>
      <c r="Q19" s="20">
        <v>0.94241573033707871</v>
      </c>
      <c r="R19" s="9"/>
    </row>
    <row r="20" spans="1:18" s="31" customFormat="1" x14ac:dyDescent="0.45">
      <c r="A20" s="9"/>
      <c r="B20" s="23" t="s">
        <v>13</v>
      </c>
      <c r="C20" s="24" t="s">
        <v>34</v>
      </c>
      <c r="D20" s="21" t="s">
        <v>35</v>
      </c>
      <c r="E20" s="21" t="s">
        <v>15</v>
      </c>
      <c r="F20" s="21" t="s">
        <v>1110</v>
      </c>
      <c r="G20" s="21" t="s">
        <v>1094</v>
      </c>
      <c r="H20" s="22">
        <v>20666</v>
      </c>
      <c r="I20" s="22">
        <v>24181</v>
      </c>
      <c r="J20" s="22">
        <v>29516</v>
      </c>
      <c r="K20" s="19">
        <v>2066.6</v>
      </c>
      <c r="L20" s="20">
        <v>0.78523076923076918</v>
      </c>
      <c r="M20" s="20">
        <v>0.74707692307692308</v>
      </c>
      <c r="N20" s="20">
        <v>0.69102564102564101</v>
      </c>
      <c r="O20" s="20">
        <v>0.93307692307692303</v>
      </c>
      <c r="P20" s="20">
        <v>0.62123076923076925</v>
      </c>
      <c r="Q20" s="20">
        <v>0.8664705882352941</v>
      </c>
      <c r="R20" s="9"/>
    </row>
    <row r="21" spans="1:18" s="31" customFormat="1" x14ac:dyDescent="0.45">
      <c r="A21" s="9"/>
      <c r="B21" s="23" t="s">
        <v>13</v>
      </c>
      <c r="C21" s="24" t="s">
        <v>36</v>
      </c>
      <c r="D21" s="21" t="s">
        <v>37</v>
      </c>
      <c r="E21" s="21" t="s">
        <v>15</v>
      </c>
      <c r="F21" s="21" t="s">
        <v>1111</v>
      </c>
      <c r="G21" s="21" t="s">
        <v>1094</v>
      </c>
      <c r="H21" s="22">
        <v>11608</v>
      </c>
      <c r="I21" s="22">
        <v>12473</v>
      </c>
      <c r="J21" s="22">
        <v>14130</v>
      </c>
      <c r="K21" s="19">
        <v>1160.8</v>
      </c>
      <c r="L21" s="20" t="s">
        <v>1823</v>
      </c>
      <c r="M21" s="20" t="s">
        <v>1823</v>
      </c>
      <c r="N21" s="20" t="s">
        <v>1823</v>
      </c>
      <c r="O21" s="20" t="s">
        <v>1823</v>
      </c>
      <c r="P21" s="20" t="s">
        <v>1823</v>
      </c>
      <c r="Q21" s="20" t="s">
        <v>1823</v>
      </c>
      <c r="R21" s="9"/>
    </row>
    <row r="22" spans="1:18" s="31" customFormat="1" x14ac:dyDescent="0.45">
      <c r="A22" s="9"/>
      <c r="B22" s="23" t="s">
        <v>13</v>
      </c>
      <c r="C22" s="24" t="s">
        <v>38</v>
      </c>
      <c r="D22" s="21" t="s">
        <v>38</v>
      </c>
      <c r="E22" s="21" t="s">
        <v>15</v>
      </c>
      <c r="F22" s="21" t="s">
        <v>1112</v>
      </c>
      <c r="G22" s="21" t="s">
        <v>1094</v>
      </c>
      <c r="H22" s="22">
        <v>1974</v>
      </c>
      <c r="I22" s="22">
        <v>2701</v>
      </c>
      <c r="J22" s="22">
        <v>3376</v>
      </c>
      <c r="K22" s="19">
        <v>197.4</v>
      </c>
      <c r="L22" s="20">
        <v>1.0941176470588236</v>
      </c>
      <c r="M22" s="20">
        <v>0.89020771513353114</v>
      </c>
      <c r="N22" s="20">
        <v>0.91798941798941802</v>
      </c>
      <c r="O22" s="20">
        <v>1.0034364261168385</v>
      </c>
      <c r="P22" s="20">
        <v>1.1228813559322033</v>
      </c>
      <c r="Q22" s="20">
        <v>0.80845070422535215</v>
      </c>
      <c r="R22" s="9"/>
    </row>
    <row r="23" spans="1:18" s="31" customFormat="1" x14ac:dyDescent="0.45">
      <c r="A23" s="9"/>
      <c r="B23" s="23" t="s">
        <v>13</v>
      </c>
      <c r="C23" s="24" t="s">
        <v>39</v>
      </c>
      <c r="D23" s="21" t="s">
        <v>39</v>
      </c>
      <c r="E23" s="21" t="s">
        <v>15</v>
      </c>
      <c r="F23" s="21" t="s">
        <v>1113</v>
      </c>
      <c r="G23" s="21" t="s">
        <v>1094</v>
      </c>
      <c r="H23" s="22">
        <v>1822</v>
      </c>
      <c r="I23" s="22">
        <v>2447</v>
      </c>
      <c r="J23" s="22">
        <v>2852</v>
      </c>
      <c r="K23" s="19">
        <v>182.20000000000002</v>
      </c>
      <c r="L23" s="20">
        <v>1.0654545454545454</v>
      </c>
      <c r="M23" s="20">
        <v>0.9532374100719424</v>
      </c>
      <c r="N23" s="20">
        <v>0.95819935691318325</v>
      </c>
      <c r="O23" s="20">
        <v>1.0290456431535269</v>
      </c>
      <c r="P23" s="20">
        <v>1.1937172774869109</v>
      </c>
      <c r="Q23" s="20">
        <v>0.78476821192052981</v>
      </c>
      <c r="R23" s="9"/>
    </row>
    <row r="24" spans="1:18" s="31" customFormat="1" x14ac:dyDescent="0.45">
      <c r="A24" s="9"/>
      <c r="B24" s="23" t="s">
        <v>13</v>
      </c>
      <c r="C24" s="24" t="s">
        <v>40</v>
      </c>
      <c r="D24" s="21" t="s">
        <v>40</v>
      </c>
      <c r="E24" s="21" t="s">
        <v>15</v>
      </c>
      <c r="F24" s="21" t="s">
        <v>1114</v>
      </c>
      <c r="G24" s="21" t="s">
        <v>1094</v>
      </c>
      <c r="H24" s="22">
        <v>6701</v>
      </c>
      <c r="I24" s="22">
        <v>9562</v>
      </c>
      <c r="J24" s="22">
        <v>11685</v>
      </c>
      <c r="K24" s="19">
        <v>670.1</v>
      </c>
      <c r="L24" s="20">
        <v>1.1018600531443756</v>
      </c>
      <c r="M24" s="20">
        <v>1.1268151016456922</v>
      </c>
      <c r="N24" s="20">
        <v>1.0914479254868756</v>
      </c>
      <c r="O24" s="20">
        <v>1.0904572564612327</v>
      </c>
      <c r="P24" s="20">
        <v>1.1268571428571428</v>
      </c>
      <c r="Q24" s="20">
        <v>0.94360269360269355</v>
      </c>
      <c r="R24" s="9"/>
    </row>
    <row r="25" spans="1:18" s="31" customFormat="1" x14ac:dyDescent="0.45">
      <c r="A25" s="9"/>
      <c r="B25" s="23" t="s">
        <v>13</v>
      </c>
      <c r="C25" s="24" t="s">
        <v>41</v>
      </c>
      <c r="D25" s="21" t="s">
        <v>41</v>
      </c>
      <c r="E25" s="21" t="s">
        <v>15</v>
      </c>
      <c r="F25" s="21" t="s">
        <v>1115</v>
      </c>
      <c r="G25" s="21" t="s">
        <v>1094</v>
      </c>
      <c r="H25" s="22">
        <v>369</v>
      </c>
      <c r="I25" s="22">
        <v>582</v>
      </c>
      <c r="J25" s="22">
        <v>676</v>
      </c>
      <c r="K25" s="19">
        <v>36.9</v>
      </c>
      <c r="L25" s="20">
        <v>0.84285714285714286</v>
      </c>
      <c r="M25" s="20">
        <v>1.0327868852459017</v>
      </c>
      <c r="N25" s="20">
        <v>0.88732394366197187</v>
      </c>
      <c r="O25" s="20">
        <v>0.76923076923076927</v>
      </c>
      <c r="P25" s="20">
        <v>1.4761904761904763</v>
      </c>
      <c r="Q25" s="20">
        <v>0.68656716417910446</v>
      </c>
      <c r="R25" s="9"/>
    </row>
    <row r="26" spans="1:18" s="31" customFormat="1" x14ac:dyDescent="0.45">
      <c r="A26" s="9"/>
      <c r="B26" s="23" t="s">
        <v>13</v>
      </c>
      <c r="C26" s="24" t="s">
        <v>42</v>
      </c>
      <c r="D26" s="21" t="s">
        <v>42</v>
      </c>
      <c r="E26" s="21" t="s">
        <v>15</v>
      </c>
      <c r="F26" s="21" t="s">
        <v>1116</v>
      </c>
      <c r="G26" s="21" t="s">
        <v>1092</v>
      </c>
      <c r="H26" s="22">
        <v>163220</v>
      </c>
      <c r="I26" s="22">
        <v>175782</v>
      </c>
      <c r="J26" s="22">
        <v>151238</v>
      </c>
      <c r="K26" s="19">
        <v>16322</v>
      </c>
      <c r="L26" s="20">
        <v>1.0514486260454003</v>
      </c>
      <c r="M26" s="20">
        <v>0.96201193263348694</v>
      </c>
      <c r="N26" s="20">
        <v>0.92425308681466312</v>
      </c>
      <c r="O26" s="20">
        <v>0.93271315028901736</v>
      </c>
      <c r="P26" s="20">
        <v>1.1315225160829163</v>
      </c>
      <c r="Q26" s="20">
        <v>0.74694123153038716</v>
      </c>
      <c r="R26" s="9"/>
    </row>
    <row r="27" spans="1:18" s="31" customFormat="1" x14ac:dyDescent="0.45">
      <c r="A27" s="9"/>
      <c r="B27" s="23" t="s">
        <v>13</v>
      </c>
      <c r="C27" s="24" t="s">
        <v>43</v>
      </c>
      <c r="D27" s="21" t="s">
        <v>44</v>
      </c>
      <c r="E27" s="21" t="s">
        <v>15</v>
      </c>
      <c r="F27" s="21" t="s">
        <v>1117</v>
      </c>
      <c r="G27" s="21" t="s">
        <v>1092</v>
      </c>
      <c r="H27" s="22">
        <v>167188</v>
      </c>
      <c r="I27" s="22">
        <v>185015</v>
      </c>
      <c r="J27" s="22">
        <v>159191</v>
      </c>
      <c r="K27" s="19">
        <v>16718.8</v>
      </c>
      <c r="L27" s="20">
        <v>1.0470932358318099</v>
      </c>
      <c r="M27" s="20">
        <v>0.99591568813361531</v>
      </c>
      <c r="N27" s="20">
        <v>0.95040999609527532</v>
      </c>
      <c r="O27" s="20">
        <v>0.95472611024710563</v>
      </c>
      <c r="P27" s="20">
        <v>1.1955307262569832</v>
      </c>
      <c r="Q27" s="20">
        <v>0.75925117004680187</v>
      </c>
      <c r="R27" s="9"/>
    </row>
    <row r="28" spans="1:18" s="31" customFormat="1" x14ac:dyDescent="0.45">
      <c r="A28" s="9"/>
      <c r="B28" s="23" t="s">
        <v>13</v>
      </c>
      <c r="C28" s="24" t="s">
        <v>45</v>
      </c>
      <c r="D28" s="21" t="s">
        <v>45</v>
      </c>
      <c r="E28" s="21" t="s">
        <v>15</v>
      </c>
      <c r="F28" s="21" t="s">
        <v>1118</v>
      </c>
      <c r="G28" s="21" t="s">
        <v>1094</v>
      </c>
      <c r="H28" s="22">
        <v>4797</v>
      </c>
      <c r="I28" s="22">
        <v>5241</v>
      </c>
      <c r="J28" s="22">
        <v>5311</v>
      </c>
      <c r="K28" s="19">
        <v>479.70000000000005</v>
      </c>
      <c r="L28" s="20">
        <v>0.90468227424749159</v>
      </c>
      <c r="M28" s="20">
        <v>0.88428324697754745</v>
      </c>
      <c r="N28" s="20">
        <v>0.8541076487252125</v>
      </c>
      <c r="O28" s="20">
        <v>0.90347490347490345</v>
      </c>
      <c r="P28" s="20">
        <v>1.0089887640449438</v>
      </c>
      <c r="Q28" s="20">
        <v>0.77572964669738864</v>
      </c>
      <c r="R28" s="9"/>
    </row>
    <row r="29" spans="1:18" s="31" customFormat="1" x14ac:dyDescent="0.45">
      <c r="A29" s="9"/>
      <c r="B29" s="23" t="s">
        <v>13</v>
      </c>
      <c r="C29" s="24" t="s">
        <v>46</v>
      </c>
      <c r="D29" s="21" t="s">
        <v>46</v>
      </c>
      <c r="E29" s="21" t="s">
        <v>15</v>
      </c>
      <c r="F29" s="21" t="s">
        <v>1119</v>
      </c>
      <c r="G29" s="21" t="s">
        <v>1094</v>
      </c>
      <c r="H29" s="22">
        <v>148</v>
      </c>
      <c r="I29" s="22">
        <v>197</v>
      </c>
      <c r="J29" s="22">
        <v>193</v>
      </c>
      <c r="K29" s="19">
        <v>14.8</v>
      </c>
      <c r="L29" s="20">
        <v>1</v>
      </c>
      <c r="M29" s="20">
        <v>1</v>
      </c>
      <c r="N29" s="20">
        <v>1.2307692307692308</v>
      </c>
      <c r="O29" s="20">
        <v>0.9</v>
      </c>
      <c r="P29" s="20">
        <v>1.2</v>
      </c>
      <c r="Q29" s="20">
        <v>0.92307692307692313</v>
      </c>
      <c r="R29" s="9"/>
    </row>
    <row r="30" spans="1:18" s="31" customFormat="1" x14ac:dyDescent="0.45">
      <c r="A30" s="9"/>
      <c r="B30" s="23" t="s">
        <v>13</v>
      </c>
      <c r="C30" s="24" t="s">
        <v>47</v>
      </c>
      <c r="D30" s="21" t="s">
        <v>47</v>
      </c>
      <c r="E30" s="21" t="s">
        <v>15</v>
      </c>
      <c r="F30" s="21" t="s">
        <v>1120</v>
      </c>
      <c r="G30" s="21" t="s">
        <v>1094</v>
      </c>
      <c r="H30" s="22">
        <v>370</v>
      </c>
      <c r="I30" s="22">
        <v>477</v>
      </c>
      <c r="J30" s="22">
        <v>480</v>
      </c>
      <c r="K30" s="19">
        <v>37</v>
      </c>
      <c r="L30" s="20">
        <v>1.1290322580645162</v>
      </c>
      <c r="M30" s="20">
        <v>1.0666666666666667</v>
      </c>
      <c r="N30" s="20">
        <v>1.088235294117647</v>
      </c>
      <c r="O30" s="20">
        <v>1</v>
      </c>
      <c r="P30" s="20">
        <v>1.3181818181818181</v>
      </c>
      <c r="Q30" s="20">
        <v>0.8</v>
      </c>
      <c r="R30" s="9"/>
    </row>
    <row r="31" spans="1:18" s="31" customFormat="1" x14ac:dyDescent="0.45">
      <c r="A31" s="9"/>
      <c r="B31" s="23" t="s">
        <v>13</v>
      </c>
      <c r="C31" s="24" t="s">
        <v>48</v>
      </c>
      <c r="D31" s="21" t="s">
        <v>48</v>
      </c>
      <c r="E31" s="21" t="s">
        <v>15</v>
      </c>
      <c r="F31" s="21" t="s">
        <v>1121</v>
      </c>
      <c r="G31" s="21" t="s">
        <v>1092</v>
      </c>
      <c r="H31" s="22">
        <v>55820</v>
      </c>
      <c r="I31" s="22">
        <v>64936</v>
      </c>
      <c r="J31" s="22">
        <v>59180</v>
      </c>
      <c r="K31" s="19">
        <v>5582</v>
      </c>
      <c r="L31" s="20">
        <v>0.98984771573604058</v>
      </c>
      <c r="M31" s="20">
        <v>1.0578512396694215</v>
      </c>
      <c r="N31" s="20">
        <v>1.0063918889133789</v>
      </c>
      <c r="O31" s="20">
        <v>0.93431201791490426</v>
      </c>
      <c r="P31" s="20">
        <v>1.3756906077348066</v>
      </c>
      <c r="Q31" s="20">
        <v>0.91922490746788588</v>
      </c>
      <c r="R31" s="9"/>
    </row>
    <row r="32" spans="1:18" s="31" customFormat="1" x14ac:dyDescent="0.45">
      <c r="A32" s="9"/>
      <c r="B32" s="23" t="s">
        <v>13</v>
      </c>
      <c r="C32" s="24" t="s">
        <v>49</v>
      </c>
      <c r="D32" s="21" t="s">
        <v>50</v>
      </c>
      <c r="E32" s="21" t="s">
        <v>15</v>
      </c>
      <c r="F32" s="21" t="s">
        <v>1122</v>
      </c>
      <c r="G32" s="21" t="s">
        <v>1094</v>
      </c>
      <c r="H32" s="22">
        <v>10207</v>
      </c>
      <c r="I32" s="22">
        <v>10773</v>
      </c>
      <c r="J32" s="22">
        <v>11645</v>
      </c>
      <c r="K32" s="19">
        <v>1020.7</v>
      </c>
      <c r="L32" s="20">
        <v>0.96252465483234717</v>
      </c>
      <c r="M32" s="20">
        <v>0.94477317554240636</v>
      </c>
      <c r="N32" s="20">
        <v>0.8923582580115037</v>
      </c>
      <c r="O32" s="20">
        <v>1.0935960591133005</v>
      </c>
      <c r="P32" s="20">
        <v>0.8433988764044944</v>
      </c>
      <c r="Q32" s="20">
        <v>1.1222879684418146</v>
      </c>
      <c r="R32" s="9"/>
    </row>
    <row r="33" spans="1:18" s="31" customFormat="1" x14ac:dyDescent="0.45">
      <c r="A33" s="9"/>
      <c r="B33" s="23" t="s">
        <v>13</v>
      </c>
      <c r="C33" s="24" t="s">
        <v>51</v>
      </c>
      <c r="D33" s="21" t="s">
        <v>51</v>
      </c>
      <c r="E33" s="21" t="s">
        <v>15</v>
      </c>
      <c r="F33" s="21" t="s">
        <v>1123</v>
      </c>
      <c r="G33" s="21" t="s">
        <v>1094</v>
      </c>
      <c r="H33" s="22">
        <v>2305</v>
      </c>
      <c r="I33" s="22">
        <v>2968</v>
      </c>
      <c r="J33" s="22">
        <v>3265</v>
      </c>
      <c r="K33" s="19">
        <v>230.5</v>
      </c>
      <c r="L33" s="20">
        <v>0.95629820051413883</v>
      </c>
      <c r="M33" s="20">
        <v>0.94601542416452444</v>
      </c>
      <c r="N33" s="20">
        <v>0.85867237687366171</v>
      </c>
      <c r="O33" s="20">
        <v>1</v>
      </c>
      <c r="P33" s="20">
        <v>0.80462724935732644</v>
      </c>
      <c r="Q33" s="20">
        <v>0.74035989717223649</v>
      </c>
      <c r="R33" s="9"/>
    </row>
    <row r="34" spans="1:18" s="31" customFormat="1" x14ac:dyDescent="0.45">
      <c r="A34" s="9"/>
      <c r="B34" s="23" t="s">
        <v>13</v>
      </c>
      <c r="C34" s="24" t="s">
        <v>52</v>
      </c>
      <c r="D34" s="21" t="s">
        <v>53</v>
      </c>
      <c r="E34" s="21" t="s">
        <v>15</v>
      </c>
      <c r="F34" s="21" t="s">
        <v>1124</v>
      </c>
      <c r="G34" s="21" t="s">
        <v>1094</v>
      </c>
      <c r="H34" s="22">
        <v>1255</v>
      </c>
      <c r="I34" s="22">
        <v>1548</v>
      </c>
      <c r="J34" s="22">
        <v>1776</v>
      </c>
      <c r="K34" s="19">
        <v>125.5</v>
      </c>
      <c r="L34" s="20">
        <v>0.97499999999999998</v>
      </c>
      <c r="M34" s="20">
        <v>0.95499999999999996</v>
      </c>
      <c r="N34" s="20">
        <v>0.8833333333333333</v>
      </c>
      <c r="O34" s="20">
        <v>1.04375</v>
      </c>
      <c r="P34" s="20">
        <v>0.84</v>
      </c>
      <c r="Q34" s="20">
        <v>0.82499999999999996</v>
      </c>
      <c r="R34" s="9"/>
    </row>
    <row r="35" spans="1:18" s="31" customFormat="1" x14ac:dyDescent="0.45">
      <c r="A35" s="9"/>
      <c r="B35" s="23" t="s">
        <v>13</v>
      </c>
      <c r="C35" s="24" t="s">
        <v>54</v>
      </c>
      <c r="D35" s="21" t="s">
        <v>55</v>
      </c>
      <c r="E35" s="21" t="s">
        <v>15</v>
      </c>
      <c r="F35" s="21" t="s">
        <v>1125</v>
      </c>
      <c r="G35" s="21" t="s">
        <v>1094</v>
      </c>
      <c r="H35" s="22">
        <v>6471</v>
      </c>
      <c r="I35" s="22">
        <v>8028</v>
      </c>
      <c r="J35" s="22">
        <v>8893</v>
      </c>
      <c r="K35" s="19">
        <v>647.1</v>
      </c>
      <c r="L35" s="20">
        <v>0.93302325581395351</v>
      </c>
      <c r="M35" s="20">
        <v>0.91534883720930238</v>
      </c>
      <c r="N35" s="20">
        <v>0.9023255813953488</v>
      </c>
      <c r="O35" s="20">
        <v>0.98720930232558135</v>
      </c>
      <c r="P35" s="20">
        <v>0.84837209302325578</v>
      </c>
      <c r="Q35" s="20">
        <v>0.76465116279069767</v>
      </c>
      <c r="R35" s="9"/>
    </row>
    <row r="36" spans="1:18" s="31" customFormat="1" x14ac:dyDescent="0.45">
      <c r="A36" s="9"/>
      <c r="B36" s="23" t="s">
        <v>13</v>
      </c>
      <c r="C36" s="24" t="s">
        <v>56</v>
      </c>
      <c r="D36" s="21" t="s">
        <v>57</v>
      </c>
      <c r="E36" s="21" t="s">
        <v>15</v>
      </c>
      <c r="F36" s="21" t="s">
        <v>1126</v>
      </c>
      <c r="G36" s="21" t="s">
        <v>1094</v>
      </c>
      <c r="H36" s="22">
        <v>6476</v>
      </c>
      <c r="I36" s="22">
        <v>8245</v>
      </c>
      <c r="J36" s="22">
        <v>9003</v>
      </c>
      <c r="K36" s="19">
        <v>647.6</v>
      </c>
      <c r="L36" s="20">
        <v>0.96326530612244898</v>
      </c>
      <c r="M36" s="20">
        <v>0.95510204081632655</v>
      </c>
      <c r="N36" s="20">
        <v>0.91921768707482998</v>
      </c>
      <c r="O36" s="20">
        <v>1.0446428571428572</v>
      </c>
      <c r="P36" s="20">
        <v>0.93367346938775508</v>
      </c>
      <c r="Q36" s="20">
        <v>0.90918367346938778</v>
      </c>
      <c r="R36" s="9"/>
    </row>
    <row r="37" spans="1:18" s="31" customFormat="1" x14ac:dyDescent="0.45">
      <c r="A37" s="9"/>
      <c r="B37" s="23" t="s">
        <v>13</v>
      </c>
      <c r="C37" s="24" t="s">
        <v>58</v>
      </c>
      <c r="D37" s="21" t="s">
        <v>59</v>
      </c>
      <c r="E37" s="21" t="s">
        <v>15</v>
      </c>
      <c r="F37" s="21" t="s">
        <v>1127</v>
      </c>
      <c r="G37" s="21" t="s">
        <v>1093</v>
      </c>
      <c r="H37" s="22">
        <v>1268</v>
      </c>
      <c r="I37" s="22">
        <v>1237</v>
      </c>
      <c r="J37" s="22">
        <v>1067</v>
      </c>
      <c r="K37" s="19">
        <v>126.80000000000001</v>
      </c>
      <c r="L37" s="20">
        <v>0.98113207547169812</v>
      </c>
      <c r="M37" s="20">
        <v>1.1111111111111112</v>
      </c>
      <c r="N37" s="20">
        <v>0.90756302521008403</v>
      </c>
      <c r="O37" s="20">
        <v>0.85227272727272729</v>
      </c>
      <c r="P37" s="20">
        <v>1.095890410958904</v>
      </c>
      <c r="Q37" s="20">
        <v>0.72380952380952379</v>
      </c>
      <c r="R37" s="9"/>
    </row>
    <row r="38" spans="1:18" s="31" customFormat="1" x14ac:dyDescent="0.45">
      <c r="A38" s="9"/>
      <c r="B38" s="23" t="s">
        <v>13</v>
      </c>
      <c r="C38" s="24" t="s">
        <v>60</v>
      </c>
      <c r="D38" s="21" t="s">
        <v>61</v>
      </c>
      <c r="E38" s="21" t="s">
        <v>15</v>
      </c>
      <c r="F38" s="21" t="s">
        <v>1128</v>
      </c>
      <c r="G38" s="21" t="s">
        <v>1094</v>
      </c>
      <c r="H38" s="22">
        <v>1059</v>
      </c>
      <c r="I38" s="22">
        <v>1166</v>
      </c>
      <c r="J38" s="22">
        <v>1172</v>
      </c>
      <c r="K38" s="19">
        <v>105.9</v>
      </c>
      <c r="L38" s="20">
        <v>1.2260869565217392</v>
      </c>
      <c r="M38" s="20">
        <v>1.1261261261261262</v>
      </c>
      <c r="N38" s="20">
        <v>1.1428571428571428</v>
      </c>
      <c r="O38" s="20">
        <v>0.95575221238938057</v>
      </c>
      <c r="P38" s="20">
        <v>1.0176991150442478</v>
      </c>
      <c r="Q38" s="20">
        <v>0.82692307692307687</v>
      </c>
      <c r="R38" s="9"/>
    </row>
    <row r="39" spans="1:18" s="31" customFormat="1" x14ac:dyDescent="0.45">
      <c r="A39" s="9"/>
      <c r="B39" s="23" t="s">
        <v>13</v>
      </c>
      <c r="C39" s="24" t="s">
        <v>62</v>
      </c>
      <c r="D39" s="21" t="s">
        <v>63</v>
      </c>
      <c r="E39" s="21" t="s">
        <v>15</v>
      </c>
      <c r="F39" s="21" t="s">
        <v>1129</v>
      </c>
      <c r="G39" s="21" t="s">
        <v>1092</v>
      </c>
      <c r="H39" s="22">
        <v>24227</v>
      </c>
      <c r="I39" s="22">
        <v>25032</v>
      </c>
      <c r="J39" s="22">
        <v>24246</v>
      </c>
      <c r="K39" s="19">
        <v>2422.7000000000003</v>
      </c>
      <c r="L39" s="20">
        <v>1.2640152316479798</v>
      </c>
      <c r="M39" s="20">
        <v>1.0717896865520729</v>
      </c>
      <c r="N39" s="20">
        <v>0.94</v>
      </c>
      <c r="O39" s="20">
        <v>-1.2849193099610461</v>
      </c>
      <c r="P39" s="20">
        <v>0.98564043653072941</v>
      </c>
      <c r="Q39" s="20">
        <v>0.64130834252113189</v>
      </c>
      <c r="R39" s="9"/>
    </row>
    <row r="40" spans="1:18" s="31" customFormat="1" x14ac:dyDescent="0.45">
      <c r="A40" s="9"/>
      <c r="B40" s="23" t="s">
        <v>13</v>
      </c>
      <c r="C40" s="24" t="s">
        <v>64</v>
      </c>
      <c r="D40" s="21" t="s">
        <v>65</v>
      </c>
      <c r="E40" s="21" t="s">
        <v>15</v>
      </c>
      <c r="F40" s="21" t="s">
        <v>1130</v>
      </c>
      <c r="G40" s="21" t="s">
        <v>1094</v>
      </c>
      <c r="H40" s="22">
        <v>3098</v>
      </c>
      <c r="I40" s="22">
        <v>3925</v>
      </c>
      <c r="J40" s="22">
        <v>3787</v>
      </c>
      <c r="K40" s="19">
        <v>309.8</v>
      </c>
      <c r="L40" s="20">
        <v>0.91142857142857148</v>
      </c>
      <c r="M40" s="20">
        <v>0.96987951807228912</v>
      </c>
      <c r="N40" s="20">
        <v>0.96531791907514453</v>
      </c>
      <c r="O40" s="20">
        <v>1.048</v>
      </c>
      <c r="P40" s="20">
        <v>1.0196078431372548</v>
      </c>
      <c r="Q40" s="20">
        <v>0.77914110429447858</v>
      </c>
      <c r="R40" s="9"/>
    </row>
    <row r="41" spans="1:18" s="31" customFormat="1" x14ac:dyDescent="0.45">
      <c r="A41" s="9"/>
      <c r="B41" s="23" t="s">
        <v>13</v>
      </c>
      <c r="C41" s="24" t="s">
        <v>66</v>
      </c>
      <c r="D41" s="21" t="s">
        <v>67</v>
      </c>
      <c r="E41" s="21" t="s">
        <v>15</v>
      </c>
      <c r="F41" s="21" t="s">
        <v>1131</v>
      </c>
      <c r="G41" s="21" t="s">
        <v>1094</v>
      </c>
      <c r="H41" s="22">
        <v>5415</v>
      </c>
      <c r="I41" s="22">
        <v>6604</v>
      </c>
      <c r="J41" s="22">
        <v>7176</v>
      </c>
      <c r="K41" s="19">
        <v>541.5</v>
      </c>
      <c r="L41" s="20">
        <v>0.99673735725938006</v>
      </c>
      <c r="M41" s="20">
        <v>1.2088091353996737</v>
      </c>
      <c r="N41" s="20">
        <v>0.94565217391304346</v>
      </c>
      <c r="O41" s="20">
        <v>1.0081566068515497</v>
      </c>
      <c r="P41" s="20">
        <v>0.94524119947848761</v>
      </c>
      <c r="Q41" s="20">
        <v>0.99087353324641458</v>
      </c>
      <c r="R41" s="9"/>
    </row>
    <row r="42" spans="1:18" s="31" customFormat="1" x14ac:dyDescent="0.45">
      <c r="A42" s="9"/>
      <c r="B42" s="23" t="s">
        <v>13</v>
      </c>
      <c r="C42" s="24" t="s">
        <v>68</v>
      </c>
      <c r="D42" s="21" t="s">
        <v>69</v>
      </c>
      <c r="E42" s="21" t="s">
        <v>15</v>
      </c>
      <c r="F42" s="21" t="s">
        <v>1132</v>
      </c>
      <c r="G42" s="21" t="s">
        <v>1094</v>
      </c>
      <c r="H42" s="22">
        <v>2531</v>
      </c>
      <c r="I42" s="22">
        <v>2899</v>
      </c>
      <c r="J42" s="22">
        <v>3133</v>
      </c>
      <c r="K42" s="19">
        <v>253.10000000000002</v>
      </c>
      <c r="L42" s="20">
        <v>0.99245283018867925</v>
      </c>
      <c r="M42" s="20">
        <v>1.2377358490566037</v>
      </c>
      <c r="N42" s="20">
        <v>0.92211055276381915</v>
      </c>
      <c r="O42" s="20">
        <v>1.0075471698113208</v>
      </c>
      <c r="P42" s="20">
        <v>0.95166163141993954</v>
      </c>
      <c r="Q42" s="20">
        <v>0.89425981873111782</v>
      </c>
      <c r="R42" s="9"/>
    </row>
    <row r="43" spans="1:18" s="31" customFormat="1" x14ac:dyDescent="0.45">
      <c r="A43" s="9"/>
      <c r="B43" s="23" t="s">
        <v>13</v>
      </c>
      <c r="C43" s="24" t="s">
        <v>70</v>
      </c>
      <c r="D43" s="21" t="s">
        <v>70</v>
      </c>
      <c r="E43" s="21" t="s">
        <v>15</v>
      </c>
      <c r="F43" s="21" t="s">
        <v>1133</v>
      </c>
      <c r="G43" s="21" t="s">
        <v>1094</v>
      </c>
      <c r="H43" s="22">
        <v>14093</v>
      </c>
      <c r="I43" s="22">
        <v>16241</v>
      </c>
      <c r="J43" s="22">
        <v>16411</v>
      </c>
      <c r="K43" s="19">
        <v>1409.3000000000002</v>
      </c>
      <c r="L43" s="20">
        <v>1.003125</v>
      </c>
      <c r="M43" s="20">
        <v>0.9952706253284288</v>
      </c>
      <c r="N43" s="20">
        <v>0.88994800693240905</v>
      </c>
      <c r="O43" s="20">
        <v>0.95537287140340577</v>
      </c>
      <c r="P43" s="20">
        <v>1.1320754716981132</v>
      </c>
      <c r="Q43" s="20">
        <v>0.83713200379867048</v>
      </c>
      <c r="R43" s="9"/>
    </row>
    <row r="44" spans="1:18" s="31" customFormat="1" x14ac:dyDescent="0.45">
      <c r="A44" s="9"/>
      <c r="B44" s="23" t="s">
        <v>13</v>
      </c>
      <c r="C44" s="24" t="s">
        <v>71</v>
      </c>
      <c r="D44" s="21" t="s">
        <v>71</v>
      </c>
      <c r="E44" s="21" t="s">
        <v>15</v>
      </c>
      <c r="F44" s="21" t="s">
        <v>1134</v>
      </c>
      <c r="G44" s="21" t="s">
        <v>1094</v>
      </c>
      <c r="H44" s="22">
        <v>14144</v>
      </c>
      <c r="I44" s="22">
        <v>15708</v>
      </c>
      <c r="J44" s="22">
        <v>16789</v>
      </c>
      <c r="K44" s="19">
        <v>1414.4</v>
      </c>
      <c r="L44" s="20">
        <v>1.2051639916259596</v>
      </c>
      <c r="M44" s="20">
        <v>1.0439698492462313</v>
      </c>
      <c r="N44" s="20">
        <v>1.0455519828510182</v>
      </c>
      <c r="O44" s="20">
        <v>1.1039640987284967</v>
      </c>
      <c r="P44" s="20">
        <v>1.381326352530541</v>
      </c>
      <c r="Q44" s="20">
        <v>0.86259946949602118</v>
      </c>
      <c r="R44" s="9"/>
    </row>
    <row r="45" spans="1:18" s="31" customFormat="1" x14ac:dyDescent="0.45">
      <c r="A45" s="9"/>
      <c r="B45" s="23" t="s">
        <v>13</v>
      </c>
      <c r="C45" s="24" t="s">
        <v>72</v>
      </c>
      <c r="D45" s="21" t="s">
        <v>73</v>
      </c>
      <c r="E45" s="21" t="s">
        <v>15</v>
      </c>
      <c r="F45" s="21" t="s">
        <v>1135</v>
      </c>
      <c r="G45" s="21" t="s">
        <v>1092</v>
      </c>
      <c r="H45" s="22">
        <v>69629</v>
      </c>
      <c r="I45" s="22">
        <v>73544</v>
      </c>
      <c r="J45" s="22">
        <v>69152</v>
      </c>
      <c r="K45" s="19">
        <v>6962.9000000000005</v>
      </c>
      <c r="L45" s="20">
        <v>1.1418175937904269</v>
      </c>
      <c r="M45" s="20">
        <v>1.0655524906701281</v>
      </c>
      <c r="N45" s="20">
        <v>1.0776137574189621</v>
      </c>
      <c r="O45" s="20">
        <v>0.98993174061433442</v>
      </c>
      <c r="P45" s="20">
        <v>1.0122035063595738</v>
      </c>
      <c r="Q45" s="20">
        <v>0.69317780134323081</v>
      </c>
      <c r="R45" s="9"/>
    </row>
    <row r="46" spans="1:18" s="31" customFormat="1" x14ac:dyDescent="0.45">
      <c r="A46" s="9"/>
      <c r="B46" s="23" t="s">
        <v>13</v>
      </c>
      <c r="C46" s="24" t="s">
        <v>74</v>
      </c>
      <c r="D46" s="21" t="s">
        <v>75</v>
      </c>
      <c r="E46" s="21" t="s">
        <v>15</v>
      </c>
      <c r="F46" s="21" t="s">
        <v>1136</v>
      </c>
      <c r="G46" s="21" t="s">
        <v>1092</v>
      </c>
      <c r="H46" s="22">
        <v>155936</v>
      </c>
      <c r="I46" s="22">
        <v>170342</v>
      </c>
      <c r="J46" s="22">
        <v>159494</v>
      </c>
      <c r="K46" s="19">
        <v>15593.6</v>
      </c>
      <c r="L46" s="20">
        <v>1.0481511580658269</v>
      </c>
      <c r="M46" s="20">
        <v>1.0319976515485103</v>
      </c>
      <c r="N46" s="20">
        <v>1.1132649685742639</v>
      </c>
      <c r="O46" s="20">
        <v>1.0848769243434593</v>
      </c>
      <c r="P46" s="20">
        <v>1.2477369296138925</v>
      </c>
      <c r="Q46" s="20">
        <v>0.86441729206723317</v>
      </c>
      <c r="R46" s="9"/>
    </row>
    <row r="47" spans="1:18" s="31" customFormat="1" x14ac:dyDescent="0.45">
      <c r="A47" s="9"/>
      <c r="B47" s="23" t="s">
        <v>13</v>
      </c>
      <c r="C47" s="24" t="s">
        <v>76</v>
      </c>
      <c r="D47" s="21" t="s">
        <v>76</v>
      </c>
      <c r="E47" s="21" t="s">
        <v>15</v>
      </c>
      <c r="F47" s="21" t="s">
        <v>1137</v>
      </c>
      <c r="G47" s="21" t="s">
        <v>1094</v>
      </c>
      <c r="H47" s="22">
        <v>6683</v>
      </c>
      <c r="I47" s="22">
        <v>8104</v>
      </c>
      <c r="J47" s="22">
        <v>8111</v>
      </c>
      <c r="K47" s="19">
        <v>668.30000000000007</v>
      </c>
      <c r="L47" s="20">
        <v>1.0837563451776651</v>
      </c>
      <c r="M47" s="20">
        <v>1.0786802030456852</v>
      </c>
      <c r="N47" s="20">
        <v>0.98505869797225187</v>
      </c>
      <c r="O47" s="20">
        <v>1.1010248901903368</v>
      </c>
      <c r="P47" s="20">
        <v>1.188340807174888</v>
      </c>
      <c r="Q47" s="20">
        <v>0.81742738589211617</v>
      </c>
      <c r="R47" s="9"/>
    </row>
    <row r="48" spans="1:18" s="31" customFormat="1" x14ac:dyDescent="0.45">
      <c r="A48" s="9"/>
      <c r="B48" s="23" t="s">
        <v>13</v>
      </c>
      <c r="C48" s="24" t="s">
        <v>77</v>
      </c>
      <c r="D48" s="21" t="s">
        <v>78</v>
      </c>
      <c r="E48" s="21" t="s">
        <v>15</v>
      </c>
      <c r="F48" s="21" t="s">
        <v>1138</v>
      </c>
      <c r="G48" s="21" t="s">
        <v>1092</v>
      </c>
      <c r="H48" s="22">
        <v>49446</v>
      </c>
      <c r="I48" s="22">
        <v>51752</v>
      </c>
      <c r="J48" s="22">
        <v>45762</v>
      </c>
      <c r="K48" s="19">
        <v>4944.6000000000004</v>
      </c>
      <c r="L48" s="20">
        <v>1.0170697012802277</v>
      </c>
      <c r="M48" s="20">
        <v>0.98032242769084876</v>
      </c>
      <c r="N48" s="20">
        <v>1.0614617940199336</v>
      </c>
      <c r="O48" s="20">
        <v>1.0249999999999999</v>
      </c>
      <c r="P48" s="20">
        <v>1.1800740491417032</v>
      </c>
      <c r="Q48" s="20">
        <v>0.88803756796836386</v>
      </c>
      <c r="R48" s="9"/>
    </row>
    <row r="49" spans="1:18" s="31" customFormat="1" x14ac:dyDescent="0.45">
      <c r="A49" s="9"/>
      <c r="B49" s="23" t="s">
        <v>13</v>
      </c>
      <c r="C49" s="24" t="s">
        <v>79</v>
      </c>
      <c r="D49" s="21" t="s">
        <v>80</v>
      </c>
      <c r="E49" s="21" t="s">
        <v>15</v>
      </c>
      <c r="F49" s="21" t="s">
        <v>1139</v>
      </c>
      <c r="G49" s="21" t="s">
        <v>1092</v>
      </c>
      <c r="H49" s="22">
        <v>100017</v>
      </c>
      <c r="I49" s="22">
        <v>107355</v>
      </c>
      <c r="J49" s="22">
        <v>95021</v>
      </c>
      <c r="K49" s="19">
        <v>10001.700000000001</v>
      </c>
      <c r="L49" s="20">
        <v>1.0244711263579187</v>
      </c>
      <c r="M49" s="20">
        <v>0.98870822041553752</v>
      </c>
      <c r="N49" s="20">
        <v>0.97757161790192681</v>
      </c>
      <c r="O49" s="20">
        <v>1.0042507970244421</v>
      </c>
      <c r="P49" s="20">
        <v>1.2000951323925797</v>
      </c>
      <c r="Q49" s="20">
        <v>0.79008717798021355</v>
      </c>
      <c r="R49" s="9"/>
    </row>
    <row r="50" spans="1:18" s="31" customFormat="1" x14ac:dyDescent="0.45">
      <c r="A50" s="9"/>
      <c r="B50" s="23" t="s">
        <v>13</v>
      </c>
      <c r="C50" s="24" t="s">
        <v>81</v>
      </c>
      <c r="D50" s="21" t="s">
        <v>82</v>
      </c>
      <c r="E50" s="21" t="s">
        <v>15</v>
      </c>
      <c r="F50" s="21" t="s">
        <v>1140</v>
      </c>
      <c r="G50" s="21" t="s">
        <v>1094</v>
      </c>
      <c r="H50" s="22">
        <v>5529</v>
      </c>
      <c r="I50" s="22">
        <v>6307</v>
      </c>
      <c r="J50" s="22">
        <v>6871</v>
      </c>
      <c r="K50" s="19">
        <v>552.9</v>
      </c>
      <c r="L50" s="20">
        <v>0.82825040128410909</v>
      </c>
      <c r="M50" s="20">
        <v>0.841091492776886</v>
      </c>
      <c r="N50" s="20">
        <v>0.85026737967914434</v>
      </c>
      <c r="O50" s="20">
        <v>0.6292585170340681</v>
      </c>
      <c r="P50" s="20">
        <v>0.92216981132075471</v>
      </c>
      <c r="Q50" s="20">
        <v>0.75283018867924534</v>
      </c>
      <c r="R50" s="9"/>
    </row>
    <row r="51" spans="1:18" s="31" customFormat="1" x14ac:dyDescent="0.45">
      <c r="A51" s="9"/>
      <c r="B51" s="23" t="s">
        <v>13</v>
      </c>
      <c r="C51" s="24" t="s">
        <v>83</v>
      </c>
      <c r="D51" s="21" t="s">
        <v>84</v>
      </c>
      <c r="E51" s="21" t="s">
        <v>15</v>
      </c>
      <c r="F51" s="21" t="s">
        <v>1141</v>
      </c>
      <c r="G51" s="21" t="s">
        <v>1094</v>
      </c>
      <c r="H51" s="22">
        <v>2369</v>
      </c>
      <c r="I51" s="22">
        <v>2549</v>
      </c>
      <c r="J51" s="22">
        <v>2807</v>
      </c>
      <c r="K51" s="19">
        <v>236.9</v>
      </c>
      <c r="L51" s="20">
        <v>0.99270072992700731</v>
      </c>
      <c r="M51" s="20">
        <v>1.0255474452554745</v>
      </c>
      <c r="N51" s="20">
        <v>0.80298507462686564</v>
      </c>
      <c r="O51" s="20">
        <v>0.82437275985663083</v>
      </c>
      <c r="P51" s="20">
        <v>1.0707070707070707</v>
      </c>
      <c r="Q51" s="20">
        <v>0.73267326732673266</v>
      </c>
      <c r="R51" s="9"/>
    </row>
    <row r="52" spans="1:18" s="31" customFormat="1" x14ac:dyDescent="0.45">
      <c r="A52" s="9"/>
      <c r="B52" s="23" t="s">
        <v>13</v>
      </c>
      <c r="C52" s="24" t="s">
        <v>85</v>
      </c>
      <c r="D52" s="21" t="s">
        <v>85</v>
      </c>
      <c r="E52" s="21" t="s">
        <v>15</v>
      </c>
      <c r="F52" s="21" t="s">
        <v>1142</v>
      </c>
      <c r="G52" s="21" t="s">
        <v>1094</v>
      </c>
      <c r="H52" s="22">
        <v>4167</v>
      </c>
      <c r="I52" s="22">
        <v>4854</v>
      </c>
      <c r="J52" s="22">
        <v>7323</v>
      </c>
      <c r="K52" s="19">
        <v>416.70000000000005</v>
      </c>
      <c r="L52" s="20">
        <v>0.99569583931133432</v>
      </c>
      <c r="M52" s="20">
        <v>0.99139167862266853</v>
      </c>
      <c r="N52" s="20">
        <v>0.9569377990430622</v>
      </c>
      <c r="O52" s="20">
        <v>1.0574506283662477</v>
      </c>
      <c r="P52" s="20">
        <v>0.96126255380200865</v>
      </c>
      <c r="Q52" s="20">
        <v>0.9182209469153515</v>
      </c>
      <c r="R52" s="9"/>
    </row>
    <row r="53" spans="1:18" s="31" customFormat="1" x14ac:dyDescent="0.45">
      <c r="A53" s="9"/>
      <c r="B53" s="23" t="s">
        <v>13</v>
      </c>
      <c r="C53" s="24" t="s">
        <v>86</v>
      </c>
      <c r="D53" s="21" t="s">
        <v>86</v>
      </c>
      <c r="E53" s="21" t="s">
        <v>15</v>
      </c>
      <c r="F53" s="21" t="s">
        <v>1143</v>
      </c>
      <c r="G53" s="21" t="s">
        <v>1094</v>
      </c>
      <c r="H53" s="22">
        <v>0</v>
      </c>
      <c r="I53" s="22">
        <v>0</v>
      </c>
      <c r="J53" s="22">
        <v>25809</v>
      </c>
      <c r="K53" s="19">
        <v>0</v>
      </c>
      <c r="L53" s="20">
        <v>1.1135165140160976</v>
      </c>
      <c r="M53" s="20">
        <v>1.0999143591207536</v>
      </c>
      <c r="N53" s="20">
        <v>0.98468123451227751</v>
      </c>
      <c r="O53" s="20">
        <v>0.95292766934557982</v>
      </c>
      <c r="P53" s="20">
        <v>0.84554060787244645</v>
      </c>
      <c r="Q53" s="20">
        <v>0.91856199559794571</v>
      </c>
      <c r="R53" s="9"/>
    </row>
    <row r="54" spans="1:18" s="31" customFormat="1" x14ac:dyDescent="0.45">
      <c r="A54" s="9"/>
      <c r="B54" s="23" t="s">
        <v>13</v>
      </c>
      <c r="C54" s="24" t="s">
        <v>87</v>
      </c>
      <c r="D54" s="21" t="s">
        <v>88</v>
      </c>
      <c r="E54" s="21" t="s">
        <v>15</v>
      </c>
      <c r="F54" s="21" t="s">
        <v>1144</v>
      </c>
      <c r="G54" s="21" t="s">
        <v>1094</v>
      </c>
      <c r="H54" s="22">
        <v>581</v>
      </c>
      <c r="I54" s="22">
        <v>615</v>
      </c>
      <c r="J54" s="22">
        <v>1002</v>
      </c>
      <c r="K54" s="19">
        <v>58.1</v>
      </c>
      <c r="L54" s="20">
        <v>0.978494623655914</v>
      </c>
      <c r="M54" s="20">
        <v>0.94623655913978499</v>
      </c>
      <c r="N54" s="20">
        <v>0.91891891891891897</v>
      </c>
      <c r="O54" s="20">
        <v>1.0945945945945945</v>
      </c>
      <c r="P54" s="20">
        <v>0.956989247311828</v>
      </c>
      <c r="Q54" s="20">
        <v>0.92473118279569888</v>
      </c>
      <c r="R54" s="9"/>
    </row>
    <row r="55" spans="1:18" s="31" customFormat="1" x14ac:dyDescent="0.45">
      <c r="A55" s="9"/>
      <c r="B55" s="23" t="s">
        <v>13</v>
      </c>
      <c r="C55" s="24" t="s">
        <v>89</v>
      </c>
      <c r="D55" s="21" t="s">
        <v>90</v>
      </c>
      <c r="E55" s="21" t="s">
        <v>15</v>
      </c>
      <c r="F55" s="21" t="s">
        <v>1145</v>
      </c>
      <c r="G55" s="21" t="s">
        <v>1094</v>
      </c>
      <c r="H55" s="22">
        <v>14407</v>
      </c>
      <c r="I55" s="22">
        <v>16737</v>
      </c>
      <c r="J55" s="22">
        <v>29052</v>
      </c>
      <c r="K55" s="19">
        <v>1440.7</v>
      </c>
      <c r="L55" s="20">
        <v>0.99309593023255816</v>
      </c>
      <c r="M55" s="20">
        <v>0.99309593023255816</v>
      </c>
      <c r="N55" s="20">
        <v>0.96850393700787396</v>
      </c>
      <c r="O55" s="20">
        <v>1.0513402998636983</v>
      </c>
      <c r="P55" s="20">
        <v>0.99672965116279066</v>
      </c>
      <c r="Q55" s="20">
        <v>0.96875</v>
      </c>
      <c r="R55" s="9"/>
    </row>
    <row r="56" spans="1:18" s="31" customFormat="1" x14ac:dyDescent="0.45">
      <c r="A56" s="9"/>
      <c r="B56" s="23" t="s">
        <v>13</v>
      </c>
      <c r="C56" s="24" t="s">
        <v>91</v>
      </c>
      <c r="D56" s="21" t="s">
        <v>91</v>
      </c>
      <c r="E56" s="21" t="s">
        <v>15</v>
      </c>
      <c r="F56" s="21" t="s">
        <v>1146</v>
      </c>
      <c r="G56" s="21" t="s">
        <v>1094</v>
      </c>
      <c r="H56" s="22">
        <v>9304</v>
      </c>
      <c r="I56" s="22">
        <v>10805</v>
      </c>
      <c r="J56" s="22">
        <v>16096</v>
      </c>
      <c r="K56" s="19">
        <v>930.40000000000009</v>
      </c>
      <c r="L56" s="20">
        <v>0.98971566848154868</v>
      </c>
      <c r="M56" s="20">
        <v>0.96672716273442227</v>
      </c>
      <c r="N56" s="20">
        <v>0.93245967741935487</v>
      </c>
      <c r="O56" s="20">
        <v>1.0256991685563115</v>
      </c>
      <c r="P56" s="20">
        <v>0.89110707803992739</v>
      </c>
      <c r="Q56" s="20">
        <v>0.90250855188141388</v>
      </c>
      <c r="R56" s="9"/>
    </row>
    <row r="57" spans="1:18" s="31" customFormat="1" x14ac:dyDescent="0.45">
      <c r="A57" s="9"/>
      <c r="B57" s="23" t="s">
        <v>13</v>
      </c>
      <c r="C57" s="24" t="s">
        <v>92</v>
      </c>
      <c r="D57" s="21" t="s">
        <v>92</v>
      </c>
      <c r="E57" s="21" t="s">
        <v>15</v>
      </c>
      <c r="F57" s="21" t="s">
        <v>1147</v>
      </c>
      <c r="G57" s="21" t="s">
        <v>1094</v>
      </c>
      <c r="H57" s="22">
        <v>68</v>
      </c>
      <c r="I57" s="22">
        <v>80</v>
      </c>
      <c r="J57" s="22">
        <v>96</v>
      </c>
      <c r="K57" s="19">
        <v>6.8000000000000007</v>
      </c>
      <c r="L57" s="20">
        <v>0.875</v>
      </c>
      <c r="M57" s="20">
        <v>0.875</v>
      </c>
      <c r="N57" s="20">
        <v>0.7</v>
      </c>
      <c r="O57" s="20">
        <v>1.2857142857142858</v>
      </c>
      <c r="P57" s="20">
        <v>0.75</v>
      </c>
      <c r="Q57" s="20">
        <v>0.875</v>
      </c>
      <c r="R57" s="9"/>
    </row>
    <row r="58" spans="1:18" s="31" customFormat="1" x14ac:dyDescent="0.45">
      <c r="A58" s="9"/>
      <c r="B58" s="23" t="s">
        <v>13</v>
      </c>
      <c r="C58" s="24" t="s">
        <v>93</v>
      </c>
      <c r="D58" s="21" t="s">
        <v>93</v>
      </c>
      <c r="E58" s="21" t="s">
        <v>15</v>
      </c>
      <c r="F58" s="21" t="s">
        <v>1148</v>
      </c>
      <c r="G58" s="21" t="s">
        <v>1094</v>
      </c>
      <c r="H58" s="22">
        <v>0</v>
      </c>
      <c r="I58" s="22">
        <v>0</v>
      </c>
      <c r="J58" s="22">
        <v>814</v>
      </c>
      <c r="K58" s="19">
        <v>0</v>
      </c>
      <c r="L58" s="20">
        <v>1.1226415094339623</v>
      </c>
      <c r="M58" s="20">
        <v>1.1132075471698113</v>
      </c>
      <c r="N58" s="20">
        <v>0.96350364963503654</v>
      </c>
      <c r="O58" s="20">
        <v>0.79661016949152541</v>
      </c>
      <c r="P58" s="20">
        <v>0.87387387387387383</v>
      </c>
      <c r="Q58" s="20">
        <v>0.88461538461538458</v>
      </c>
      <c r="R58" s="9"/>
    </row>
    <row r="59" spans="1:18" s="31" customFormat="1" x14ac:dyDescent="0.45">
      <c r="A59" s="9"/>
      <c r="B59" s="23" t="s">
        <v>13</v>
      </c>
      <c r="C59" s="24" t="s">
        <v>94</v>
      </c>
      <c r="D59" s="21" t="s">
        <v>94</v>
      </c>
      <c r="E59" s="21" t="s">
        <v>15</v>
      </c>
      <c r="F59" s="21" t="s">
        <v>1149</v>
      </c>
      <c r="G59" s="21" t="s">
        <v>1094</v>
      </c>
      <c r="H59" s="22">
        <v>689</v>
      </c>
      <c r="I59" s="22">
        <v>853</v>
      </c>
      <c r="J59" s="22">
        <v>1155</v>
      </c>
      <c r="K59" s="19">
        <v>68.900000000000006</v>
      </c>
      <c r="L59" s="20">
        <v>0.92307692307692313</v>
      </c>
      <c r="M59" s="20">
        <v>0.93269230769230771</v>
      </c>
      <c r="N59" s="20">
        <v>0.88</v>
      </c>
      <c r="O59" s="20">
        <v>1</v>
      </c>
      <c r="P59" s="20">
        <v>0.83653846153846156</v>
      </c>
      <c r="Q59" s="20">
        <v>0.875</v>
      </c>
      <c r="R59" s="9"/>
    </row>
    <row r="60" spans="1:18" s="31" customFormat="1" x14ac:dyDescent="0.45">
      <c r="A60" s="9"/>
      <c r="B60" s="23" t="s">
        <v>13</v>
      </c>
      <c r="C60" s="24" t="s">
        <v>95</v>
      </c>
      <c r="D60" s="21" t="s">
        <v>95</v>
      </c>
      <c r="E60" s="21" t="s">
        <v>15</v>
      </c>
      <c r="F60" s="21" t="s">
        <v>1150</v>
      </c>
      <c r="G60" s="21" t="s">
        <v>1094</v>
      </c>
      <c r="H60" s="22">
        <v>300</v>
      </c>
      <c r="I60" s="22">
        <v>365</v>
      </c>
      <c r="J60" s="22">
        <v>468</v>
      </c>
      <c r="K60" s="19">
        <v>30</v>
      </c>
      <c r="L60" s="20">
        <v>0.82926829268292679</v>
      </c>
      <c r="M60" s="20">
        <v>0.85365853658536583</v>
      </c>
      <c r="N60" s="20">
        <v>0.79591836734693877</v>
      </c>
      <c r="O60" s="20">
        <v>1.0303030303030303</v>
      </c>
      <c r="P60" s="20">
        <v>0.80487804878048785</v>
      </c>
      <c r="Q60" s="20">
        <v>0.78048780487804881</v>
      </c>
      <c r="R60" s="9"/>
    </row>
    <row r="61" spans="1:18" s="31" customFormat="1" x14ac:dyDescent="0.45">
      <c r="A61" s="9"/>
      <c r="B61" s="23" t="s">
        <v>13</v>
      </c>
      <c r="C61" s="24" t="s">
        <v>96</v>
      </c>
      <c r="D61" s="21" t="s">
        <v>97</v>
      </c>
      <c r="E61" s="21" t="s">
        <v>15</v>
      </c>
      <c r="F61" s="21" t="s">
        <v>1151</v>
      </c>
      <c r="G61" s="21" t="s">
        <v>1092</v>
      </c>
      <c r="H61" s="22">
        <v>29608</v>
      </c>
      <c r="I61" s="22">
        <v>31661</v>
      </c>
      <c r="J61" s="22">
        <v>29166</v>
      </c>
      <c r="K61" s="19">
        <v>2960.8</v>
      </c>
      <c r="L61" s="20">
        <v>1.1304347826086956</v>
      </c>
      <c r="M61" s="20">
        <v>0.86956521739130432</v>
      </c>
      <c r="N61" s="20">
        <v>0.9826086956521739</v>
      </c>
      <c r="O61" s="20">
        <v>0.93043478260869561</v>
      </c>
      <c r="P61" s="20">
        <v>0.70909090909090911</v>
      </c>
      <c r="Q61" s="20">
        <v>0.8</v>
      </c>
      <c r="R61" s="9"/>
    </row>
    <row r="62" spans="1:18" s="31" customFormat="1" x14ac:dyDescent="0.45">
      <c r="A62" s="9"/>
      <c r="B62" s="23" t="s">
        <v>13</v>
      </c>
      <c r="C62" s="24" t="s">
        <v>98</v>
      </c>
      <c r="D62" s="21" t="s">
        <v>99</v>
      </c>
      <c r="E62" s="21" t="s">
        <v>15</v>
      </c>
      <c r="F62" s="21" t="s">
        <v>1152</v>
      </c>
      <c r="G62" s="21" t="s">
        <v>1094</v>
      </c>
      <c r="H62" s="22">
        <v>47114</v>
      </c>
      <c r="I62" s="22">
        <v>65035</v>
      </c>
      <c r="J62" s="22">
        <v>57801</v>
      </c>
      <c r="K62" s="19">
        <v>4711.4000000000005</v>
      </c>
      <c r="L62" s="20">
        <v>1.2593406593406593</v>
      </c>
      <c r="M62" s="20">
        <v>1.0615384615384615</v>
      </c>
      <c r="N62" s="20">
        <v>1.0835164835164834</v>
      </c>
      <c r="O62" s="20">
        <v>1.2242424242424241</v>
      </c>
      <c r="P62" s="20">
        <v>1.68</v>
      </c>
      <c r="Q62" s="20" t="s">
        <v>1823</v>
      </c>
      <c r="R62" s="9"/>
    </row>
    <row r="63" spans="1:18" s="31" customFormat="1" x14ac:dyDescent="0.45">
      <c r="A63" s="9"/>
      <c r="B63" s="23" t="s">
        <v>13</v>
      </c>
      <c r="C63" s="24" t="s">
        <v>100</v>
      </c>
      <c r="D63" s="21" t="s">
        <v>101</v>
      </c>
      <c r="E63" s="21" t="s">
        <v>15</v>
      </c>
      <c r="F63" s="21" t="s">
        <v>1153</v>
      </c>
      <c r="G63" s="21" t="s">
        <v>1092</v>
      </c>
      <c r="H63" s="22">
        <v>38315</v>
      </c>
      <c r="I63" s="22">
        <v>48302</v>
      </c>
      <c r="J63" s="22">
        <v>40886</v>
      </c>
      <c r="K63" s="19">
        <v>3831.5</v>
      </c>
      <c r="L63" s="20">
        <v>1.135</v>
      </c>
      <c r="M63" s="20">
        <v>0.875</v>
      </c>
      <c r="N63" s="20">
        <v>0.74</v>
      </c>
      <c r="O63" s="20">
        <v>0.87428571428571433</v>
      </c>
      <c r="P63" s="20">
        <v>1.64</v>
      </c>
      <c r="Q63" s="20">
        <v>1.3866666666666667</v>
      </c>
      <c r="R63" s="9"/>
    </row>
    <row r="64" spans="1:18" s="31" customFormat="1" x14ac:dyDescent="0.45">
      <c r="A64" s="9"/>
      <c r="B64" s="23" t="s">
        <v>13</v>
      </c>
      <c r="C64" s="24" t="s">
        <v>102</v>
      </c>
      <c r="D64" s="21" t="s">
        <v>103</v>
      </c>
      <c r="E64" s="21" t="s">
        <v>15</v>
      </c>
      <c r="F64" s="21" t="s">
        <v>1154</v>
      </c>
      <c r="G64" s="21" t="s">
        <v>1094</v>
      </c>
      <c r="H64" s="22">
        <v>3116</v>
      </c>
      <c r="I64" s="22">
        <v>3870</v>
      </c>
      <c r="J64" s="22">
        <v>5193</v>
      </c>
      <c r="K64" s="19">
        <v>311.60000000000002</v>
      </c>
      <c r="L64" s="20">
        <v>0.59801136363636365</v>
      </c>
      <c r="M64" s="20">
        <v>0.55113636363636365</v>
      </c>
      <c r="N64" s="20">
        <v>0.6048526863084922</v>
      </c>
      <c r="O64" s="20">
        <v>1.0217391304347827</v>
      </c>
      <c r="P64" s="20">
        <v>1.094871794871795</v>
      </c>
      <c r="Q64" s="20">
        <v>1.1666666666666667</v>
      </c>
      <c r="R64" s="9"/>
    </row>
    <row r="65" spans="1:18" s="31" customFormat="1" x14ac:dyDescent="0.45">
      <c r="A65" s="9"/>
      <c r="B65" s="23" t="s">
        <v>13</v>
      </c>
      <c r="C65" s="24" t="s">
        <v>104</v>
      </c>
      <c r="D65" s="21" t="s">
        <v>105</v>
      </c>
      <c r="E65" s="21" t="s">
        <v>15</v>
      </c>
      <c r="F65" s="21" t="s">
        <v>1155</v>
      </c>
      <c r="G65" s="21" t="s">
        <v>1093</v>
      </c>
      <c r="H65" s="22">
        <v>609</v>
      </c>
      <c r="I65" s="22">
        <v>263</v>
      </c>
      <c r="J65" s="22">
        <v>-3</v>
      </c>
      <c r="K65" s="19">
        <v>60.900000000000006</v>
      </c>
      <c r="L65" s="20" t="s">
        <v>1823</v>
      </c>
      <c r="M65" s="20" t="s">
        <v>1823</v>
      </c>
      <c r="N65" s="20" t="s">
        <v>1823</v>
      </c>
      <c r="O65" s="20" t="s">
        <v>1823</v>
      </c>
      <c r="P65" s="20" t="s">
        <v>1823</v>
      </c>
      <c r="Q65" s="20" t="s">
        <v>1823</v>
      </c>
      <c r="R65" s="9"/>
    </row>
    <row r="66" spans="1:18" s="31" customFormat="1" x14ac:dyDescent="0.45">
      <c r="A66" s="9"/>
      <c r="B66" s="23" t="s">
        <v>13</v>
      </c>
      <c r="C66" s="24" t="s">
        <v>106</v>
      </c>
      <c r="D66" s="21" t="s">
        <v>107</v>
      </c>
      <c r="E66" s="21" t="s">
        <v>15</v>
      </c>
      <c r="F66" s="21" t="s">
        <v>1156</v>
      </c>
      <c r="G66" s="21" t="s">
        <v>1092</v>
      </c>
      <c r="H66" s="22">
        <v>11709</v>
      </c>
      <c r="I66" s="22">
        <v>12609</v>
      </c>
      <c r="J66" s="22">
        <v>11703</v>
      </c>
      <c r="K66" s="19">
        <v>1170.9000000000001</v>
      </c>
      <c r="L66" s="20">
        <v>0.96317829457364346</v>
      </c>
      <c r="M66" s="20">
        <v>0.95058139534883723</v>
      </c>
      <c r="N66" s="20">
        <v>0.90072639225181594</v>
      </c>
      <c r="O66" s="20">
        <v>1.052121212121212</v>
      </c>
      <c r="P66" s="20">
        <v>0.93120155038759689</v>
      </c>
      <c r="Q66" s="20">
        <v>0.87984496124031009</v>
      </c>
      <c r="R66" s="9"/>
    </row>
    <row r="67" spans="1:18" s="31" customFormat="1" x14ac:dyDescent="0.45">
      <c r="A67" s="9"/>
      <c r="B67" s="23" t="s">
        <v>13</v>
      </c>
      <c r="C67" s="24" t="s">
        <v>108</v>
      </c>
      <c r="D67" s="21" t="s">
        <v>108</v>
      </c>
      <c r="E67" s="21" t="s">
        <v>15</v>
      </c>
      <c r="F67" s="21" t="s">
        <v>1157</v>
      </c>
      <c r="G67" s="21" t="s">
        <v>1092</v>
      </c>
      <c r="H67" s="22">
        <v>9056</v>
      </c>
      <c r="I67" s="22">
        <v>10389</v>
      </c>
      <c r="J67" s="22">
        <v>9761</v>
      </c>
      <c r="K67" s="19">
        <v>905.6</v>
      </c>
      <c r="L67" s="20">
        <v>0.98424242424242425</v>
      </c>
      <c r="M67" s="20">
        <v>0.97575757575757571</v>
      </c>
      <c r="N67" s="20">
        <v>0.94242424242424239</v>
      </c>
      <c r="O67" s="20">
        <v>1.0439393939393939</v>
      </c>
      <c r="P67" s="20">
        <v>0.96606060606060606</v>
      </c>
      <c r="Q67" s="20">
        <v>0.96121212121212118</v>
      </c>
      <c r="R67" s="9"/>
    </row>
    <row r="68" spans="1:18" s="31" customFormat="1" x14ac:dyDescent="0.45">
      <c r="A68" s="9"/>
      <c r="B68" s="23" t="s">
        <v>13</v>
      </c>
      <c r="C68" s="24" t="s">
        <v>109</v>
      </c>
      <c r="D68" s="21" t="s">
        <v>110</v>
      </c>
      <c r="E68" s="21" t="s">
        <v>15</v>
      </c>
      <c r="F68" s="21" t="s">
        <v>1158</v>
      </c>
      <c r="G68" s="21" t="s">
        <v>1092</v>
      </c>
      <c r="H68" s="22">
        <v>226078</v>
      </c>
      <c r="I68" s="22">
        <v>227700</v>
      </c>
      <c r="J68" s="22">
        <v>216070</v>
      </c>
      <c r="K68" s="19">
        <v>22607.800000000003</v>
      </c>
      <c r="L68" s="20">
        <v>0.95332155666184892</v>
      </c>
      <c r="M68" s="20">
        <v>0.92500401477436967</v>
      </c>
      <c r="N68" s="20">
        <v>0.86260427354240088</v>
      </c>
      <c r="O68" s="20">
        <v>0.98862419700214133</v>
      </c>
      <c r="P68" s="20">
        <v>0.86542476312831218</v>
      </c>
      <c r="Q68" s="20">
        <v>0.83956961618757031</v>
      </c>
      <c r="R68" s="9"/>
    </row>
    <row r="69" spans="1:18" s="31" customFormat="1" x14ac:dyDescent="0.45">
      <c r="A69" s="9"/>
      <c r="B69" s="23" t="s">
        <v>13</v>
      </c>
      <c r="C69" s="24" t="s">
        <v>111</v>
      </c>
      <c r="D69" s="21" t="s">
        <v>112</v>
      </c>
      <c r="E69" s="21" t="s">
        <v>15</v>
      </c>
      <c r="F69" s="21" t="s">
        <v>1159</v>
      </c>
      <c r="G69" s="21" t="s">
        <v>1094</v>
      </c>
      <c r="H69" s="22">
        <v>8206</v>
      </c>
      <c r="I69" s="22">
        <v>8828</v>
      </c>
      <c r="J69" s="22">
        <v>9203</v>
      </c>
      <c r="K69" s="19">
        <v>820.6</v>
      </c>
      <c r="L69" s="20">
        <v>1.06</v>
      </c>
      <c r="M69" s="20">
        <v>1.05375</v>
      </c>
      <c r="N69" s="20">
        <v>0.9760416666666667</v>
      </c>
      <c r="O69" s="20">
        <v>1.059375</v>
      </c>
      <c r="P69" s="20">
        <v>1.1928571428571428</v>
      </c>
      <c r="Q69" s="20">
        <v>1.0487500000000001</v>
      </c>
      <c r="R69" s="9"/>
    </row>
    <row r="70" spans="1:18" s="31" customFormat="1" x14ac:dyDescent="0.45">
      <c r="A70" s="9"/>
      <c r="B70" s="23" t="s">
        <v>13</v>
      </c>
      <c r="C70" s="24" t="s">
        <v>113</v>
      </c>
      <c r="D70" s="21" t="s">
        <v>113</v>
      </c>
      <c r="E70" s="21" t="s">
        <v>15</v>
      </c>
      <c r="F70" s="21" t="s">
        <v>1160</v>
      </c>
      <c r="G70" s="21" t="s">
        <v>1094</v>
      </c>
      <c r="H70" s="22">
        <v>0</v>
      </c>
      <c r="I70" s="22">
        <v>44</v>
      </c>
      <c r="J70" s="22">
        <v>162</v>
      </c>
      <c r="K70" s="19">
        <v>0</v>
      </c>
      <c r="L70" s="20">
        <v>1</v>
      </c>
      <c r="M70" s="20">
        <v>0.73684210526315785</v>
      </c>
      <c r="N70" s="20">
        <v>0.90909090909090906</v>
      </c>
      <c r="O70" s="20">
        <v>0.68421052631578949</v>
      </c>
      <c r="P70" s="20">
        <v>0.83333333333333337</v>
      </c>
      <c r="Q70" s="20">
        <v>0.77777777777777779</v>
      </c>
      <c r="R70" s="9"/>
    </row>
    <row r="71" spans="1:18" s="31" customFormat="1" x14ac:dyDescent="0.45">
      <c r="A71" s="9"/>
      <c r="B71" s="23" t="s">
        <v>13</v>
      </c>
      <c r="C71" s="24" t="s">
        <v>114</v>
      </c>
      <c r="D71" s="21" t="s">
        <v>114</v>
      </c>
      <c r="E71" s="21" t="s">
        <v>15</v>
      </c>
      <c r="F71" s="21" t="s">
        <v>1161</v>
      </c>
      <c r="G71" s="21" t="s">
        <v>1094</v>
      </c>
      <c r="H71" s="22">
        <v>14298</v>
      </c>
      <c r="I71" s="22">
        <v>16706</v>
      </c>
      <c r="J71" s="22">
        <v>17095</v>
      </c>
      <c r="K71" s="19">
        <v>1429.8000000000002</v>
      </c>
      <c r="L71" s="20">
        <v>0.99803536345776034</v>
      </c>
      <c r="M71" s="20">
        <v>0.98575638506876229</v>
      </c>
      <c r="N71" s="20">
        <v>0.92915642915642915</v>
      </c>
      <c r="O71" s="20">
        <v>1.0221130221130221</v>
      </c>
      <c r="P71" s="20">
        <v>1.1475953565505805</v>
      </c>
      <c r="Q71" s="20">
        <v>0.94637921503593148</v>
      </c>
      <c r="R71" s="9"/>
    </row>
    <row r="72" spans="1:18" s="31" customFormat="1" x14ac:dyDescent="0.45">
      <c r="A72" s="9"/>
      <c r="B72" s="23" t="s">
        <v>13</v>
      </c>
      <c r="C72" s="24" t="s">
        <v>115</v>
      </c>
      <c r="D72" s="21" t="s">
        <v>115</v>
      </c>
      <c r="E72" s="21" t="s">
        <v>15</v>
      </c>
      <c r="F72" s="21" t="s">
        <v>1162</v>
      </c>
      <c r="G72" s="21" t="s">
        <v>1094</v>
      </c>
      <c r="H72" s="22">
        <v>60784</v>
      </c>
      <c r="I72" s="22">
        <v>70459</v>
      </c>
      <c r="J72" s="22">
        <v>71502</v>
      </c>
      <c r="K72" s="19">
        <v>6078.4000000000005</v>
      </c>
      <c r="L72" s="20">
        <v>1.0006739679865206</v>
      </c>
      <c r="M72" s="20">
        <v>0.99595653272681328</v>
      </c>
      <c r="N72" s="20">
        <v>0.91576287248604826</v>
      </c>
      <c r="O72" s="20">
        <v>1.0322223977254779</v>
      </c>
      <c r="P72" s="20">
        <v>0.96980035380338636</v>
      </c>
      <c r="Q72" s="20">
        <v>0.93151377306039929</v>
      </c>
      <c r="R72" s="9"/>
    </row>
    <row r="73" spans="1:18" s="31" customFormat="1" x14ac:dyDescent="0.45">
      <c r="A73" s="9"/>
      <c r="B73" s="23" t="s">
        <v>13</v>
      </c>
      <c r="C73" s="24" t="s">
        <v>116</v>
      </c>
      <c r="D73" s="21" t="s">
        <v>117</v>
      </c>
      <c r="E73" s="21" t="s">
        <v>15</v>
      </c>
      <c r="F73" s="21" t="s">
        <v>1163</v>
      </c>
      <c r="G73" s="21" t="s">
        <v>1094</v>
      </c>
      <c r="H73" s="22">
        <v>63500</v>
      </c>
      <c r="I73" s="22">
        <v>74439</v>
      </c>
      <c r="J73" s="22">
        <v>70371</v>
      </c>
      <c r="K73" s="19">
        <v>6350</v>
      </c>
      <c r="L73" s="20">
        <v>0.99610697359512523</v>
      </c>
      <c r="M73" s="20">
        <v>0.98400203148806498</v>
      </c>
      <c r="N73" s="20">
        <v>0.90181972069403304</v>
      </c>
      <c r="O73" s="20">
        <v>1.0514285714285714</v>
      </c>
      <c r="P73" s="20">
        <v>0.95873539867953272</v>
      </c>
      <c r="Q73" s="20">
        <v>0.88814118842051804</v>
      </c>
      <c r="R73" s="9"/>
    </row>
    <row r="74" spans="1:18" s="31" customFormat="1" x14ac:dyDescent="0.45">
      <c r="A74" s="9"/>
      <c r="B74" s="23" t="s">
        <v>13</v>
      </c>
      <c r="C74" s="24" t="s">
        <v>118</v>
      </c>
      <c r="D74" s="21" t="s">
        <v>118</v>
      </c>
      <c r="E74" s="21" t="s">
        <v>15</v>
      </c>
      <c r="F74" s="21" t="s">
        <v>1164</v>
      </c>
      <c r="G74" s="21" t="s">
        <v>1094</v>
      </c>
      <c r="H74" s="22">
        <v>0</v>
      </c>
      <c r="I74" s="22">
        <v>5767</v>
      </c>
      <c r="J74" s="22">
        <v>37921</v>
      </c>
      <c r="K74" s="19">
        <v>0</v>
      </c>
      <c r="L74" s="20">
        <v>0.87311676082862522</v>
      </c>
      <c r="M74" s="20">
        <v>0.79149706015377652</v>
      </c>
      <c r="N74" s="20">
        <v>0.74483665039429214</v>
      </c>
      <c r="O74" s="20">
        <v>0.78715691351631278</v>
      </c>
      <c r="P74" s="20">
        <v>0.76290485829959509</v>
      </c>
      <c r="Q74" s="20">
        <v>0.77671527611761892</v>
      </c>
      <c r="R74" s="9"/>
    </row>
    <row r="75" spans="1:18" s="31" customFormat="1" x14ac:dyDescent="0.45">
      <c r="A75" s="9"/>
      <c r="B75" s="23" t="s">
        <v>13</v>
      </c>
      <c r="C75" s="24" t="s">
        <v>119</v>
      </c>
      <c r="D75" s="21" t="s">
        <v>119</v>
      </c>
      <c r="E75" s="21" t="s">
        <v>15</v>
      </c>
      <c r="F75" s="21" t="s">
        <v>1165</v>
      </c>
      <c r="G75" s="21" t="s">
        <v>1092</v>
      </c>
      <c r="H75" s="22">
        <v>3011</v>
      </c>
      <c r="I75" s="22">
        <v>3235</v>
      </c>
      <c r="J75" s="22">
        <v>2732</v>
      </c>
      <c r="K75" s="19">
        <v>301.10000000000002</v>
      </c>
      <c r="L75" s="20">
        <v>0.86614173228346458</v>
      </c>
      <c r="M75" s="20">
        <v>0.88172043010752688</v>
      </c>
      <c r="N75" s="20">
        <v>0.75820895522388054</v>
      </c>
      <c r="O75" s="20">
        <v>0.81165919282511212</v>
      </c>
      <c r="P75" s="20">
        <v>0.75268817204301075</v>
      </c>
      <c r="Q75" s="20">
        <v>0.81003584229390679</v>
      </c>
      <c r="R75" s="9"/>
    </row>
    <row r="76" spans="1:18" s="31" customFormat="1" x14ac:dyDescent="0.45">
      <c r="A76" s="9"/>
      <c r="B76" s="23" t="s">
        <v>13</v>
      </c>
      <c r="C76" s="24" t="s">
        <v>120</v>
      </c>
      <c r="D76" s="21" t="s">
        <v>120</v>
      </c>
      <c r="E76" s="21" t="s">
        <v>15</v>
      </c>
      <c r="F76" s="21" t="s">
        <v>1166</v>
      </c>
      <c r="G76" s="21" t="s">
        <v>1092</v>
      </c>
      <c r="H76" s="22">
        <v>36295</v>
      </c>
      <c r="I76" s="22">
        <v>42497</v>
      </c>
      <c r="J76" s="22">
        <v>38862</v>
      </c>
      <c r="K76" s="19">
        <v>3629.5</v>
      </c>
      <c r="L76" s="20">
        <v>0.99563572883328488</v>
      </c>
      <c r="M76" s="20">
        <v>0.99306177260519246</v>
      </c>
      <c r="N76" s="20">
        <v>0.92633345766505037</v>
      </c>
      <c r="O76" s="20">
        <v>0.98937062937062936</v>
      </c>
      <c r="P76" s="20">
        <v>0.85094001790510299</v>
      </c>
      <c r="Q76" s="20">
        <v>0.86347358997314239</v>
      </c>
      <c r="R76" s="9"/>
    </row>
    <row r="77" spans="1:18" s="31" customFormat="1" x14ac:dyDescent="0.45">
      <c r="A77" s="9"/>
      <c r="B77" s="23" t="s">
        <v>13</v>
      </c>
      <c r="C77" s="24" t="s">
        <v>121</v>
      </c>
      <c r="D77" s="21" t="s">
        <v>121</v>
      </c>
      <c r="E77" s="21" t="s">
        <v>15</v>
      </c>
      <c r="F77" s="21" t="s">
        <v>1167</v>
      </c>
      <c r="G77" s="21" t="s">
        <v>1094</v>
      </c>
      <c r="H77" s="22">
        <v>128962</v>
      </c>
      <c r="I77" s="22">
        <v>157925</v>
      </c>
      <c r="J77" s="22">
        <v>154846</v>
      </c>
      <c r="K77" s="19">
        <v>12896.2</v>
      </c>
      <c r="L77" s="20">
        <v>0.99962938255133049</v>
      </c>
      <c r="M77" s="20">
        <v>0.99498232409624809</v>
      </c>
      <c r="N77" s="20">
        <v>0.939038297063575</v>
      </c>
      <c r="O77" s="20">
        <v>1.0358491910769012</v>
      </c>
      <c r="P77" s="20">
        <v>0.90660280533698256</v>
      </c>
      <c r="Q77" s="20">
        <v>0.92211198540312467</v>
      </c>
      <c r="R77" s="9"/>
    </row>
    <row r="78" spans="1:18" s="31" customFormat="1" x14ac:dyDescent="0.45">
      <c r="A78" s="9"/>
      <c r="B78" s="23" t="s">
        <v>13</v>
      </c>
      <c r="C78" s="24" t="s">
        <v>122</v>
      </c>
      <c r="D78" s="21" t="s">
        <v>123</v>
      </c>
      <c r="E78" s="21" t="s">
        <v>15</v>
      </c>
      <c r="F78" s="21" t="s">
        <v>1168</v>
      </c>
      <c r="G78" s="21" t="s">
        <v>1094</v>
      </c>
      <c r="H78" s="22">
        <v>29064</v>
      </c>
      <c r="I78" s="22">
        <v>33024</v>
      </c>
      <c r="J78" s="22">
        <v>32318</v>
      </c>
      <c r="K78" s="19">
        <v>2906.4</v>
      </c>
      <c r="L78" s="20">
        <v>1.1772151898734178</v>
      </c>
      <c r="M78" s="20">
        <v>1.1710332646452752</v>
      </c>
      <c r="N78" s="20">
        <v>0.99600997506234412</v>
      </c>
      <c r="O78" s="20">
        <v>1.2309803921568627</v>
      </c>
      <c r="P78" s="20">
        <v>1.2183216315613508</v>
      </c>
      <c r="Q78" s="20">
        <v>0.95511482254697289</v>
      </c>
      <c r="R78" s="9"/>
    </row>
    <row r="79" spans="1:18" s="31" customFormat="1" x14ac:dyDescent="0.45">
      <c r="A79" s="9"/>
      <c r="B79" s="23" t="s">
        <v>13</v>
      </c>
      <c r="C79" s="24" t="s">
        <v>124</v>
      </c>
      <c r="D79" s="21" t="s">
        <v>125</v>
      </c>
      <c r="E79" s="21" t="s">
        <v>15</v>
      </c>
      <c r="F79" s="21" t="s">
        <v>1169</v>
      </c>
      <c r="G79" s="21" t="s">
        <v>1093</v>
      </c>
      <c r="H79" s="22">
        <v>5256</v>
      </c>
      <c r="I79" s="22">
        <v>5459</v>
      </c>
      <c r="J79" s="22">
        <v>3307</v>
      </c>
      <c r="K79" s="19">
        <v>525.6</v>
      </c>
      <c r="L79" s="20" t="s">
        <v>1823</v>
      </c>
      <c r="M79" s="20" t="s">
        <v>1823</v>
      </c>
      <c r="N79" s="20" t="s">
        <v>1823</v>
      </c>
      <c r="O79" s="20" t="s">
        <v>1823</v>
      </c>
      <c r="P79" s="20" t="s">
        <v>1823</v>
      </c>
      <c r="Q79" s="20" t="s">
        <v>1823</v>
      </c>
      <c r="R79" s="9"/>
    </row>
    <row r="80" spans="1:18" s="31" customFormat="1" x14ac:dyDescent="0.45">
      <c r="A80" s="9"/>
      <c r="B80" s="23" t="s">
        <v>13</v>
      </c>
      <c r="C80" s="24" t="s">
        <v>126</v>
      </c>
      <c r="D80" s="21" t="s">
        <v>127</v>
      </c>
      <c r="E80" s="21" t="s">
        <v>15</v>
      </c>
      <c r="F80" s="21" t="s">
        <v>1170</v>
      </c>
      <c r="G80" s="21" t="s">
        <v>1093</v>
      </c>
      <c r="H80" s="22">
        <v>1853</v>
      </c>
      <c r="I80" s="22">
        <v>1509</v>
      </c>
      <c r="J80" s="22">
        <v>-1</v>
      </c>
      <c r="K80" s="19">
        <v>185.3</v>
      </c>
      <c r="L80" s="20" t="s">
        <v>1823</v>
      </c>
      <c r="M80" s="20" t="s">
        <v>1823</v>
      </c>
      <c r="N80" s="20" t="s">
        <v>1823</v>
      </c>
      <c r="O80" s="20" t="s">
        <v>1823</v>
      </c>
      <c r="P80" s="20" t="s">
        <v>1823</v>
      </c>
      <c r="Q80" s="20" t="s">
        <v>1823</v>
      </c>
      <c r="R80" s="9"/>
    </row>
    <row r="81" spans="1:18" s="31" customFormat="1" x14ac:dyDescent="0.45">
      <c r="A81" s="9"/>
      <c r="B81" s="23" t="s">
        <v>13</v>
      </c>
      <c r="C81" s="24" t="s">
        <v>128</v>
      </c>
      <c r="D81" s="21" t="s">
        <v>129</v>
      </c>
      <c r="E81" s="21" t="s">
        <v>15</v>
      </c>
      <c r="F81" s="21" t="s">
        <v>1171</v>
      </c>
      <c r="G81" s="21" t="s">
        <v>1092</v>
      </c>
      <c r="H81" s="22">
        <v>27642</v>
      </c>
      <c r="I81" s="22">
        <v>29250</v>
      </c>
      <c r="J81" s="22">
        <v>26033</v>
      </c>
      <c r="K81" s="19">
        <v>2764.2000000000003</v>
      </c>
      <c r="L81" s="20">
        <v>0.96938775510204078</v>
      </c>
      <c r="M81" s="20">
        <v>1.005414410662224</v>
      </c>
      <c r="N81" s="20">
        <v>0.9293557833089312</v>
      </c>
      <c r="O81" s="20">
        <v>1.0067372473532243</v>
      </c>
      <c r="P81" s="20">
        <v>1.1488876212207644</v>
      </c>
      <c r="Q81" s="20">
        <v>0.74027504911591357</v>
      </c>
      <c r="R81" s="9"/>
    </row>
    <row r="82" spans="1:18" s="31" customFormat="1" x14ac:dyDescent="0.45">
      <c r="A82" s="9"/>
      <c r="B82" s="23" t="s">
        <v>13</v>
      </c>
      <c r="C82" s="24" t="s">
        <v>130</v>
      </c>
      <c r="D82" s="21" t="s">
        <v>130</v>
      </c>
      <c r="E82" s="21" t="s">
        <v>15</v>
      </c>
      <c r="F82" s="21" t="s">
        <v>1172</v>
      </c>
      <c r="G82" s="21" t="s">
        <v>1094</v>
      </c>
      <c r="H82" s="22">
        <v>238</v>
      </c>
      <c r="I82" s="22">
        <v>248</v>
      </c>
      <c r="J82" s="22">
        <v>349</v>
      </c>
      <c r="K82" s="19">
        <v>23.8</v>
      </c>
      <c r="L82" s="20">
        <v>0.9</v>
      </c>
      <c r="M82" s="20">
        <v>0.73809523809523814</v>
      </c>
      <c r="N82" s="20">
        <v>0.72916666666666663</v>
      </c>
      <c r="O82" s="20">
        <v>0.91176470588235292</v>
      </c>
      <c r="P82" s="20">
        <v>0.9375</v>
      </c>
      <c r="Q82" s="20">
        <v>0.65789473684210531</v>
      </c>
      <c r="R82" s="9"/>
    </row>
    <row r="83" spans="1:18" s="31" customFormat="1" x14ac:dyDescent="0.45">
      <c r="A83" s="9"/>
      <c r="B83" s="23" t="s">
        <v>13</v>
      </c>
      <c r="C83" s="24" t="s">
        <v>131</v>
      </c>
      <c r="D83" s="21" t="s">
        <v>131</v>
      </c>
      <c r="E83" s="21" t="s">
        <v>15</v>
      </c>
      <c r="F83" s="21" t="s">
        <v>1173</v>
      </c>
      <c r="G83" s="21" t="s">
        <v>1094</v>
      </c>
      <c r="H83" s="22">
        <v>2</v>
      </c>
      <c r="I83" s="22">
        <v>3</v>
      </c>
      <c r="J83" s="22">
        <v>1</v>
      </c>
      <c r="K83" s="19">
        <v>0.2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9"/>
    </row>
    <row r="84" spans="1:18" s="31" customFormat="1" x14ac:dyDescent="0.45">
      <c r="A84" s="9"/>
      <c r="B84" s="23" t="s">
        <v>13</v>
      </c>
      <c r="C84" s="24" t="s">
        <v>132</v>
      </c>
      <c r="D84" s="21" t="s">
        <v>132</v>
      </c>
      <c r="E84" s="21" t="s">
        <v>15</v>
      </c>
      <c r="F84" s="21" t="s">
        <v>1174</v>
      </c>
      <c r="G84" s="21" t="s">
        <v>1094</v>
      </c>
      <c r="H84" s="22">
        <v>7435</v>
      </c>
      <c r="I84" s="22">
        <v>9505</v>
      </c>
      <c r="J84" s="22">
        <v>10387</v>
      </c>
      <c r="K84" s="19">
        <v>743.5</v>
      </c>
      <c r="L84" s="20">
        <v>0.90669180018850137</v>
      </c>
      <c r="M84" s="20">
        <v>0.95337773549000948</v>
      </c>
      <c r="N84" s="20">
        <v>0.91059602649006621</v>
      </c>
      <c r="O84" s="20">
        <v>0.96440129449838186</v>
      </c>
      <c r="P84" s="20">
        <v>1.1796982167352539</v>
      </c>
      <c r="Q84" s="20">
        <v>0.75628794449262793</v>
      </c>
      <c r="R84" s="9"/>
    </row>
    <row r="85" spans="1:18" s="31" customFormat="1" x14ac:dyDescent="0.45">
      <c r="A85" s="9"/>
      <c r="B85" s="23" t="s">
        <v>13</v>
      </c>
      <c r="C85" s="24" t="s">
        <v>133</v>
      </c>
      <c r="D85" s="21" t="s">
        <v>133</v>
      </c>
      <c r="E85" s="21" t="s">
        <v>15</v>
      </c>
      <c r="F85" s="21" t="s">
        <v>1175</v>
      </c>
      <c r="G85" s="21" t="s">
        <v>1094</v>
      </c>
      <c r="H85" s="22">
        <v>2267</v>
      </c>
      <c r="I85" s="22">
        <v>2782</v>
      </c>
      <c r="J85" s="22">
        <v>2839</v>
      </c>
      <c r="K85" s="19">
        <v>226.70000000000002</v>
      </c>
      <c r="L85" s="20">
        <v>0.90847457627118644</v>
      </c>
      <c r="M85" s="20">
        <v>0.98540145985401462</v>
      </c>
      <c r="N85" s="20">
        <v>0.93710691823899372</v>
      </c>
      <c r="O85" s="20">
        <v>1.0213675213675213</v>
      </c>
      <c r="P85" s="20">
        <v>1.1464646464646464</v>
      </c>
      <c r="Q85" s="20">
        <v>1.0080321285140563</v>
      </c>
      <c r="R85" s="9"/>
    </row>
    <row r="86" spans="1:18" s="31" customFormat="1" x14ac:dyDescent="0.45">
      <c r="A86" s="9"/>
      <c r="B86" s="23" t="s">
        <v>13</v>
      </c>
      <c r="C86" s="24" t="s">
        <v>134</v>
      </c>
      <c r="D86" s="21" t="s">
        <v>135</v>
      </c>
      <c r="E86" s="21" t="s">
        <v>15</v>
      </c>
      <c r="F86" s="21" t="s">
        <v>1176</v>
      </c>
      <c r="G86" s="21" t="s">
        <v>1094</v>
      </c>
      <c r="H86" s="22">
        <v>1191</v>
      </c>
      <c r="I86" s="22">
        <v>1226</v>
      </c>
      <c r="J86" s="22">
        <v>1376</v>
      </c>
      <c r="K86" s="19">
        <v>119.10000000000001</v>
      </c>
      <c r="L86" s="20">
        <v>1.0328947368421053</v>
      </c>
      <c r="M86" s="20">
        <v>0.96575342465753422</v>
      </c>
      <c r="N86" s="20">
        <v>0.85029940119760483</v>
      </c>
      <c r="O86" s="20">
        <v>0.90909090909090906</v>
      </c>
      <c r="P86" s="20">
        <v>1.056910569105691</v>
      </c>
      <c r="Q86" s="20">
        <v>0.74838709677419357</v>
      </c>
      <c r="R86" s="9"/>
    </row>
    <row r="87" spans="1:18" s="31" customFormat="1" x14ac:dyDescent="0.45">
      <c r="A87" s="9"/>
      <c r="B87" s="23" t="s">
        <v>13</v>
      </c>
      <c r="C87" s="24" t="s">
        <v>136</v>
      </c>
      <c r="D87" s="21" t="s">
        <v>137</v>
      </c>
      <c r="E87" s="21" t="s">
        <v>15</v>
      </c>
      <c r="F87" s="21" t="s">
        <v>1177</v>
      </c>
      <c r="G87" s="21" t="s">
        <v>1094</v>
      </c>
      <c r="H87" s="22">
        <v>4036</v>
      </c>
      <c r="I87" s="22">
        <v>4524</v>
      </c>
      <c r="J87" s="22">
        <v>4823</v>
      </c>
      <c r="K87" s="19">
        <v>403.6</v>
      </c>
      <c r="L87" s="20">
        <v>1.0152380952380953</v>
      </c>
      <c r="M87" s="20">
        <v>1.0241448692152917</v>
      </c>
      <c r="N87" s="20">
        <v>0.90787269681742044</v>
      </c>
      <c r="O87" s="20">
        <v>0.95454545454545459</v>
      </c>
      <c r="P87" s="20">
        <v>1.0941828254847645</v>
      </c>
      <c r="Q87" s="20">
        <v>0.77576853526220613</v>
      </c>
      <c r="R87" s="9"/>
    </row>
    <row r="88" spans="1:18" s="31" customFormat="1" x14ac:dyDescent="0.45">
      <c r="A88" s="9"/>
      <c r="B88" s="23" t="s">
        <v>13</v>
      </c>
      <c r="C88" s="24" t="s">
        <v>138</v>
      </c>
      <c r="D88" s="21" t="s">
        <v>139</v>
      </c>
      <c r="E88" s="21" t="s">
        <v>15</v>
      </c>
      <c r="F88" s="21" t="s">
        <v>1178</v>
      </c>
      <c r="G88" s="21" t="s">
        <v>1094</v>
      </c>
      <c r="H88" s="22">
        <v>16319</v>
      </c>
      <c r="I88" s="22">
        <v>17636</v>
      </c>
      <c r="J88" s="22">
        <v>20217</v>
      </c>
      <c r="K88" s="19">
        <v>1631.9</v>
      </c>
      <c r="L88" s="20">
        <v>1.0077821011673151</v>
      </c>
      <c r="M88" s="20">
        <v>0.93606637384089797</v>
      </c>
      <c r="N88" s="20">
        <v>0.92021043402016656</v>
      </c>
      <c r="O88" s="20">
        <v>0.98020361990950222</v>
      </c>
      <c r="P88" s="20">
        <v>1.0692063492063493</v>
      </c>
      <c r="Q88" s="20">
        <v>0.79748953974895398</v>
      </c>
      <c r="R88" s="9"/>
    </row>
    <row r="89" spans="1:18" s="31" customFormat="1" x14ac:dyDescent="0.45">
      <c r="A89" s="9"/>
      <c r="B89" s="23" t="s">
        <v>13</v>
      </c>
      <c r="C89" s="24" t="s">
        <v>140</v>
      </c>
      <c r="D89" s="21" t="s">
        <v>140</v>
      </c>
      <c r="E89" s="21" t="s">
        <v>15</v>
      </c>
      <c r="F89" s="21" t="s">
        <v>1179</v>
      </c>
      <c r="G89" s="21" t="s">
        <v>1094</v>
      </c>
      <c r="H89" s="22">
        <v>9320</v>
      </c>
      <c r="I89" s="22">
        <v>11329</v>
      </c>
      <c r="J89" s="22">
        <v>15260</v>
      </c>
      <c r="K89" s="19">
        <v>932</v>
      </c>
      <c r="L89" s="20">
        <v>0.82543859649122808</v>
      </c>
      <c r="M89" s="20">
        <v>0.85614035087719298</v>
      </c>
      <c r="N89" s="20">
        <v>0.73976608187134507</v>
      </c>
      <c r="O89" s="20">
        <v>0.94243421052631582</v>
      </c>
      <c r="P89" s="20">
        <v>0.74298245614035086</v>
      </c>
      <c r="Q89" s="20">
        <v>0.77719298245614032</v>
      </c>
      <c r="R89" s="9"/>
    </row>
    <row r="90" spans="1:18" s="31" customFormat="1" x14ac:dyDescent="0.45">
      <c r="A90" s="9"/>
      <c r="B90" s="23" t="s">
        <v>13</v>
      </c>
      <c r="C90" s="24" t="s">
        <v>141</v>
      </c>
      <c r="D90" s="21" t="s">
        <v>141</v>
      </c>
      <c r="E90" s="21" t="s">
        <v>15</v>
      </c>
      <c r="F90" s="21" t="s">
        <v>1180</v>
      </c>
      <c r="G90" s="21" t="s">
        <v>1094</v>
      </c>
      <c r="H90" s="22">
        <v>6687</v>
      </c>
      <c r="I90" s="22">
        <v>7772</v>
      </c>
      <c r="J90" s="22">
        <v>10273</v>
      </c>
      <c r="K90" s="19">
        <v>668.7</v>
      </c>
      <c r="L90" s="20">
        <v>0.80812049770792405</v>
      </c>
      <c r="M90" s="20">
        <v>0.8434839554682384</v>
      </c>
      <c r="N90" s="20">
        <v>0.74398460057747839</v>
      </c>
      <c r="O90" s="20">
        <v>0.8945848375451263</v>
      </c>
      <c r="P90" s="20">
        <v>0.66397228637413397</v>
      </c>
      <c r="Q90" s="20">
        <v>0.70265588914549648</v>
      </c>
      <c r="R90" s="9"/>
    </row>
    <row r="91" spans="1:18" s="31" customFormat="1" x14ac:dyDescent="0.45">
      <c r="A91" s="9"/>
      <c r="B91" s="23" t="s">
        <v>13</v>
      </c>
      <c r="C91" s="24" t="s">
        <v>142</v>
      </c>
      <c r="D91" s="21" t="s">
        <v>143</v>
      </c>
      <c r="E91" s="21" t="s">
        <v>15</v>
      </c>
      <c r="F91" s="21" t="s">
        <v>1181</v>
      </c>
      <c r="G91" s="21" t="s">
        <v>1092</v>
      </c>
      <c r="H91" s="22">
        <v>27504</v>
      </c>
      <c r="I91" s="22">
        <v>29554</v>
      </c>
      <c r="J91" s="22">
        <v>27863</v>
      </c>
      <c r="K91" s="19">
        <v>2750.4</v>
      </c>
      <c r="L91" s="20" t="s">
        <v>1823</v>
      </c>
      <c r="M91" s="20" t="s">
        <v>1823</v>
      </c>
      <c r="N91" s="20" t="s">
        <v>1823</v>
      </c>
      <c r="O91" s="20" t="s">
        <v>1823</v>
      </c>
      <c r="P91" s="20" t="s">
        <v>1823</v>
      </c>
      <c r="Q91" s="20" t="s">
        <v>1823</v>
      </c>
      <c r="R91" s="9"/>
    </row>
    <row r="92" spans="1:18" s="31" customFormat="1" x14ac:dyDescent="0.45">
      <c r="A92" s="9"/>
      <c r="B92" s="23" t="s">
        <v>13</v>
      </c>
      <c r="C92" s="24" t="s">
        <v>144</v>
      </c>
      <c r="D92" s="21" t="s">
        <v>145</v>
      </c>
      <c r="E92" s="21" t="s">
        <v>15</v>
      </c>
      <c r="F92" s="21" t="s">
        <v>1182</v>
      </c>
      <c r="G92" s="21" t="s">
        <v>1093</v>
      </c>
      <c r="H92" s="22">
        <v>4666</v>
      </c>
      <c r="I92" s="22">
        <v>1577</v>
      </c>
      <c r="J92" s="22">
        <v>0</v>
      </c>
      <c r="K92" s="19">
        <v>466.6</v>
      </c>
      <c r="L92" s="20" t="s">
        <v>1823</v>
      </c>
      <c r="M92" s="20" t="s">
        <v>1823</v>
      </c>
      <c r="N92" s="20" t="s">
        <v>1823</v>
      </c>
      <c r="O92" s="20" t="s">
        <v>1823</v>
      </c>
      <c r="P92" s="20" t="s">
        <v>1823</v>
      </c>
      <c r="Q92" s="20" t="s">
        <v>1823</v>
      </c>
      <c r="R92" s="9"/>
    </row>
    <row r="93" spans="1:18" s="31" customFormat="1" x14ac:dyDescent="0.45">
      <c r="A93" s="9"/>
      <c r="B93" s="23" t="s">
        <v>13</v>
      </c>
      <c r="C93" s="24" t="s">
        <v>146</v>
      </c>
      <c r="D93" s="21" t="s">
        <v>146</v>
      </c>
      <c r="E93" s="21" t="s">
        <v>15</v>
      </c>
      <c r="F93" s="21" t="s">
        <v>1183</v>
      </c>
      <c r="G93" s="21" t="s">
        <v>1094</v>
      </c>
      <c r="H93" s="22">
        <v>9944</v>
      </c>
      <c r="I93" s="22">
        <v>14553</v>
      </c>
      <c r="J93" s="22">
        <v>18040</v>
      </c>
      <c r="K93" s="19">
        <v>994.40000000000009</v>
      </c>
      <c r="L93" s="20">
        <v>1.0752302968270215</v>
      </c>
      <c r="M93" s="20">
        <v>1.03646408839779</v>
      </c>
      <c r="N93" s="20">
        <v>1.0624370594159114</v>
      </c>
      <c r="O93" s="20">
        <v>1.239855072463768</v>
      </c>
      <c r="P93" s="20">
        <v>1.1825174825174825</v>
      </c>
      <c r="Q93" s="20">
        <v>0.89945054945054947</v>
      </c>
      <c r="R93" s="9"/>
    </row>
    <row r="94" spans="1:18" s="31" customFormat="1" x14ac:dyDescent="0.45">
      <c r="A94" s="9"/>
      <c r="B94" s="23" t="s">
        <v>13</v>
      </c>
      <c r="C94" s="24" t="s">
        <v>147</v>
      </c>
      <c r="D94" s="21" t="s">
        <v>147</v>
      </c>
      <c r="E94" s="21" t="s">
        <v>15</v>
      </c>
      <c r="F94" s="21" t="s">
        <v>1184</v>
      </c>
      <c r="G94" s="21" t="s">
        <v>1094</v>
      </c>
      <c r="H94" s="22">
        <v>420</v>
      </c>
      <c r="I94" s="22">
        <v>468</v>
      </c>
      <c r="J94" s="22">
        <v>861</v>
      </c>
      <c r="K94" s="19">
        <v>42</v>
      </c>
      <c r="L94" s="20">
        <v>0.99009900990099009</v>
      </c>
      <c r="M94" s="20">
        <v>0.93814432989690721</v>
      </c>
      <c r="N94" s="20">
        <v>0.85123966942148765</v>
      </c>
      <c r="O94" s="20">
        <v>0.93617021276595747</v>
      </c>
      <c r="P94" s="20">
        <v>0.98684210526315785</v>
      </c>
      <c r="Q94" s="20">
        <v>0.81632653061224492</v>
      </c>
      <c r="R94" s="9"/>
    </row>
    <row r="95" spans="1:18" s="31" customFormat="1" x14ac:dyDescent="0.45">
      <c r="A95" s="9"/>
      <c r="B95" s="23" t="s">
        <v>13</v>
      </c>
      <c r="C95" s="24" t="s">
        <v>148</v>
      </c>
      <c r="D95" s="21" t="s">
        <v>149</v>
      </c>
      <c r="E95" s="21" t="s">
        <v>15</v>
      </c>
      <c r="F95" s="21" t="s">
        <v>1185</v>
      </c>
      <c r="G95" s="21" t="s">
        <v>1094</v>
      </c>
      <c r="H95" s="22">
        <v>3361</v>
      </c>
      <c r="I95" s="22">
        <v>4118</v>
      </c>
      <c r="J95" s="22">
        <v>5424</v>
      </c>
      <c r="K95" s="19">
        <v>336.1</v>
      </c>
      <c r="L95" s="20">
        <v>1.026936026936027</v>
      </c>
      <c r="M95" s="20">
        <v>0.97952218430034133</v>
      </c>
      <c r="N95" s="20">
        <v>0.96488549618320607</v>
      </c>
      <c r="O95" s="20">
        <v>1.0369685767097967</v>
      </c>
      <c r="P95" s="20">
        <v>0.97473684210526312</v>
      </c>
      <c r="Q95" s="20">
        <v>0.78797996661101832</v>
      </c>
      <c r="R95" s="9"/>
    </row>
    <row r="96" spans="1:18" s="31" customFormat="1" x14ac:dyDescent="0.45">
      <c r="A96" s="9"/>
      <c r="B96" s="23" t="s">
        <v>13</v>
      </c>
      <c r="C96" s="24" t="s">
        <v>150</v>
      </c>
      <c r="D96" s="21" t="s">
        <v>150</v>
      </c>
      <c r="E96" s="21" t="s">
        <v>15</v>
      </c>
      <c r="F96" s="21" t="s">
        <v>1186</v>
      </c>
      <c r="G96" s="21" t="s">
        <v>1092</v>
      </c>
      <c r="H96" s="22">
        <v>373930</v>
      </c>
      <c r="I96" s="22">
        <v>379785</v>
      </c>
      <c r="J96" s="22">
        <v>362327</v>
      </c>
      <c r="K96" s="19">
        <v>37393</v>
      </c>
      <c r="L96" s="20">
        <v>1.1534902880319402</v>
      </c>
      <c r="M96" s="20">
        <v>1.1161000031686683</v>
      </c>
      <c r="N96" s="20">
        <v>1.0104101765316718</v>
      </c>
      <c r="O96" s="20">
        <v>1.0243049830161923</v>
      </c>
      <c r="P96" s="20">
        <v>1.1396320457377409</v>
      </c>
      <c r="Q96" s="20">
        <v>1.1053595444530289</v>
      </c>
      <c r="R96" s="9"/>
    </row>
    <row r="97" spans="1:18" s="31" customFormat="1" x14ac:dyDescent="0.45">
      <c r="A97" s="9"/>
      <c r="B97" s="23" t="s">
        <v>13</v>
      </c>
      <c r="C97" s="24" t="s">
        <v>151</v>
      </c>
      <c r="D97" s="21" t="s">
        <v>151</v>
      </c>
      <c r="E97" s="21" t="s">
        <v>15</v>
      </c>
      <c r="F97" s="21" t="s">
        <v>1187</v>
      </c>
      <c r="G97" s="21" t="s">
        <v>1094</v>
      </c>
      <c r="H97" s="22">
        <v>1433</v>
      </c>
      <c r="I97" s="22">
        <v>1750</v>
      </c>
      <c r="J97" s="22">
        <v>2145</v>
      </c>
      <c r="K97" s="19">
        <v>143.30000000000001</v>
      </c>
      <c r="L97" s="20">
        <v>1.1223404255319149</v>
      </c>
      <c r="M97" s="20">
        <v>0.93333333333333335</v>
      </c>
      <c r="N97" s="20">
        <v>0.97883597883597884</v>
      </c>
      <c r="O97" s="20">
        <v>0.94285714285714284</v>
      </c>
      <c r="P97" s="20">
        <v>1.248062015503876</v>
      </c>
      <c r="Q97" s="20">
        <v>0.85253456221198154</v>
      </c>
      <c r="R97" s="9"/>
    </row>
    <row r="98" spans="1:18" s="31" customFormat="1" x14ac:dyDescent="0.45">
      <c r="A98" s="9"/>
      <c r="B98" s="23" t="s">
        <v>13</v>
      </c>
      <c r="C98" s="24" t="s">
        <v>152</v>
      </c>
      <c r="D98" s="21" t="s">
        <v>153</v>
      </c>
      <c r="E98" s="21" t="s">
        <v>15</v>
      </c>
      <c r="F98" s="21" t="s">
        <v>1188</v>
      </c>
      <c r="G98" s="21" t="s">
        <v>1094</v>
      </c>
      <c r="H98" s="22">
        <v>828</v>
      </c>
      <c r="I98" s="22">
        <v>887</v>
      </c>
      <c r="J98" s="22">
        <v>1033</v>
      </c>
      <c r="K98" s="19">
        <v>82.800000000000011</v>
      </c>
      <c r="L98" s="20">
        <v>1.0555555555555556</v>
      </c>
      <c r="M98" s="20">
        <v>1.0384615384615385</v>
      </c>
      <c r="N98" s="20">
        <v>0.93478260869565222</v>
      </c>
      <c r="O98" s="20">
        <v>1.2432432432432432</v>
      </c>
      <c r="P98" s="20">
        <v>1.1594202898550725</v>
      </c>
      <c r="Q98" s="20">
        <v>0.96590909090909094</v>
      </c>
      <c r="R98" s="9"/>
    </row>
    <row r="99" spans="1:18" s="31" customFormat="1" x14ac:dyDescent="0.45">
      <c r="A99" s="9"/>
      <c r="B99" s="23" t="s">
        <v>13</v>
      </c>
      <c r="C99" s="24" t="s">
        <v>154</v>
      </c>
      <c r="D99" s="21" t="s">
        <v>154</v>
      </c>
      <c r="E99" s="21" t="s">
        <v>15</v>
      </c>
      <c r="F99" s="21" t="s">
        <v>1189</v>
      </c>
      <c r="G99" s="21" t="s">
        <v>1093</v>
      </c>
      <c r="H99" s="22">
        <v>169</v>
      </c>
      <c r="I99" s="22">
        <v>156</v>
      </c>
      <c r="J99" s="22">
        <v>112</v>
      </c>
      <c r="K99" s="19">
        <v>16.900000000000002</v>
      </c>
      <c r="L99" s="20">
        <v>1.125</v>
      </c>
      <c r="M99" s="20">
        <v>1.1666666666666667</v>
      </c>
      <c r="N99" s="20">
        <v>0.75</v>
      </c>
      <c r="O99" s="20">
        <v>0.5714285714285714</v>
      </c>
      <c r="P99" s="20">
        <v>1.2</v>
      </c>
      <c r="Q99" s="20">
        <v>0.625</v>
      </c>
      <c r="R99" s="9"/>
    </row>
    <row r="100" spans="1:18" s="31" customFormat="1" x14ac:dyDescent="0.45">
      <c r="A100" s="9"/>
      <c r="B100" s="23" t="s">
        <v>13</v>
      </c>
      <c r="C100" s="24" t="s">
        <v>155</v>
      </c>
      <c r="D100" s="21" t="s">
        <v>156</v>
      </c>
      <c r="E100" s="21" t="s">
        <v>15</v>
      </c>
      <c r="F100" s="21" t="s">
        <v>1190</v>
      </c>
      <c r="G100" s="21" t="s">
        <v>1093</v>
      </c>
      <c r="H100" s="22">
        <v>75</v>
      </c>
      <c r="I100" s="22">
        <v>68</v>
      </c>
      <c r="J100" s="22">
        <v>60</v>
      </c>
      <c r="K100" s="19">
        <v>7.5</v>
      </c>
      <c r="L100" s="20">
        <v>1.25</v>
      </c>
      <c r="M100" s="20">
        <v>1</v>
      </c>
      <c r="N100" s="20">
        <v>1</v>
      </c>
      <c r="O100" s="20">
        <v>0.75</v>
      </c>
      <c r="P100" s="20">
        <v>1.3333333333333333</v>
      </c>
      <c r="Q100" s="20">
        <v>1</v>
      </c>
      <c r="R100" s="9"/>
    </row>
    <row r="101" spans="1:18" s="31" customFormat="1" x14ac:dyDescent="0.45">
      <c r="A101" s="9"/>
      <c r="B101" s="23" t="s">
        <v>13</v>
      </c>
      <c r="C101" s="24" t="s">
        <v>157</v>
      </c>
      <c r="D101" s="21" t="s">
        <v>158</v>
      </c>
      <c r="E101" s="21" t="s">
        <v>15</v>
      </c>
      <c r="F101" s="21" t="s">
        <v>1191</v>
      </c>
      <c r="G101" s="21" t="s">
        <v>1093</v>
      </c>
      <c r="H101" s="22">
        <v>22</v>
      </c>
      <c r="I101" s="22">
        <v>19</v>
      </c>
      <c r="J101" s="22">
        <v>18</v>
      </c>
      <c r="K101" s="19">
        <v>2.2000000000000002</v>
      </c>
      <c r="L101" s="20">
        <v>2</v>
      </c>
      <c r="M101" s="20">
        <v>2</v>
      </c>
      <c r="N101" s="20">
        <v>2</v>
      </c>
      <c r="O101" s="20">
        <v>1</v>
      </c>
      <c r="P101" s="20">
        <v>1</v>
      </c>
      <c r="Q101" s="20">
        <v>1</v>
      </c>
      <c r="R101" s="9"/>
    </row>
    <row r="102" spans="1:18" s="31" customFormat="1" x14ac:dyDescent="0.45">
      <c r="A102" s="9"/>
      <c r="B102" s="23" t="s">
        <v>13</v>
      </c>
      <c r="C102" s="24" t="s">
        <v>159</v>
      </c>
      <c r="D102" s="21" t="s">
        <v>160</v>
      </c>
      <c r="E102" s="21" t="s">
        <v>15</v>
      </c>
      <c r="F102" s="21" t="s">
        <v>1192</v>
      </c>
      <c r="G102" s="21" t="s">
        <v>1093</v>
      </c>
      <c r="H102" s="22">
        <v>5</v>
      </c>
      <c r="I102" s="22">
        <v>3</v>
      </c>
      <c r="J102" s="22">
        <v>2</v>
      </c>
      <c r="K102" s="19">
        <v>0.5</v>
      </c>
      <c r="L102" s="20">
        <v>0</v>
      </c>
      <c r="M102" s="20">
        <v>0</v>
      </c>
      <c r="N102" s="20">
        <v>1</v>
      </c>
      <c r="O102" s="20">
        <v>0</v>
      </c>
      <c r="P102" s="20">
        <v>0</v>
      </c>
      <c r="Q102" s="20">
        <v>0</v>
      </c>
      <c r="R102" s="9"/>
    </row>
    <row r="103" spans="1:18" s="31" customFormat="1" x14ac:dyDescent="0.45">
      <c r="A103" s="9"/>
      <c r="B103" s="23" t="s">
        <v>13</v>
      </c>
      <c r="C103" s="24" t="s">
        <v>161</v>
      </c>
      <c r="D103" s="21" t="s">
        <v>161</v>
      </c>
      <c r="E103" s="21" t="s">
        <v>15</v>
      </c>
      <c r="F103" s="21" t="s">
        <v>1193</v>
      </c>
      <c r="G103" s="21" t="s">
        <v>1094</v>
      </c>
      <c r="H103" s="22">
        <v>0</v>
      </c>
      <c r="I103" s="22">
        <v>0</v>
      </c>
      <c r="J103" s="22">
        <v>456</v>
      </c>
      <c r="K103" s="19">
        <v>0</v>
      </c>
      <c r="L103" s="20">
        <v>0.83333333333333337</v>
      </c>
      <c r="M103" s="20">
        <v>1.0297029702970297</v>
      </c>
      <c r="N103" s="20">
        <v>0.84848484848484851</v>
      </c>
      <c r="O103" s="20">
        <v>0.9107142857142857</v>
      </c>
      <c r="P103" s="20">
        <v>0.91588785046728971</v>
      </c>
      <c r="Q103" s="20">
        <v>0.68217054263565891</v>
      </c>
      <c r="R103" s="9"/>
    </row>
    <row r="104" spans="1:18" s="31" customFormat="1" x14ac:dyDescent="0.45">
      <c r="A104" s="9"/>
      <c r="B104" s="23" t="s">
        <v>13</v>
      </c>
      <c r="C104" s="24" t="s">
        <v>162</v>
      </c>
      <c r="D104" s="21" t="s">
        <v>162</v>
      </c>
      <c r="E104" s="21" t="s">
        <v>15</v>
      </c>
      <c r="F104" s="21" t="s">
        <v>1194</v>
      </c>
      <c r="G104" s="21" t="s">
        <v>1094</v>
      </c>
      <c r="H104" s="22">
        <v>0</v>
      </c>
      <c r="I104" s="22">
        <v>0</v>
      </c>
      <c r="J104" s="22">
        <v>52</v>
      </c>
      <c r="K104" s="19">
        <v>0</v>
      </c>
      <c r="L104" s="20">
        <v>0.75</v>
      </c>
      <c r="M104" s="20">
        <v>1</v>
      </c>
      <c r="N104" s="20">
        <v>0.8</v>
      </c>
      <c r="O104" s="20">
        <v>1.4</v>
      </c>
      <c r="P104" s="20">
        <v>-3.4</v>
      </c>
      <c r="Q104" s="20">
        <v>0.6</v>
      </c>
      <c r="R104" s="9"/>
    </row>
    <row r="105" spans="1:18" s="31" customFormat="1" x14ac:dyDescent="0.45">
      <c r="A105" s="9"/>
      <c r="B105" s="23" t="s">
        <v>13</v>
      </c>
      <c r="C105" s="24" t="s">
        <v>163</v>
      </c>
      <c r="D105" s="21" t="s">
        <v>163</v>
      </c>
      <c r="E105" s="21" t="s">
        <v>15</v>
      </c>
      <c r="F105" s="21" t="s">
        <v>1195</v>
      </c>
      <c r="G105" s="21" t="s">
        <v>1094</v>
      </c>
      <c r="H105" s="22">
        <v>0</v>
      </c>
      <c r="I105" s="22">
        <v>0</v>
      </c>
      <c r="J105" s="22">
        <v>6956</v>
      </c>
      <c r="K105" s="19">
        <v>0</v>
      </c>
      <c r="L105" s="20">
        <v>0.97485594552121535</v>
      </c>
      <c r="M105" s="20">
        <v>0.9653083700440529</v>
      </c>
      <c r="N105" s="20">
        <v>0.83028953229398661</v>
      </c>
      <c r="O105" s="20">
        <v>0.95060240963855425</v>
      </c>
      <c r="P105" s="20">
        <v>0.89498525073746316</v>
      </c>
      <c r="Q105" s="20">
        <v>0.84314747264200107</v>
      </c>
      <c r="R105" s="9"/>
    </row>
    <row r="106" spans="1:18" s="31" customFormat="1" x14ac:dyDescent="0.45">
      <c r="A106" s="9"/>
      <c r="B106" s="23" t="s">
        <v>13</v>
      </c>
      <c r="C106" s="24" t="s">
        <v>164</v>
      </c>
      <c r="D106" s="21" t="s">
        <v>164</v>
      </c>
      <c r="E106" s="21" t="s">
        <v>15</v>
      </c>
      <c r="F106" s="21" t="s">
        <v>1196</v>
      </c>
      <c r="G106" s="21" t="s">
        <v>1094</v>
      </c>
      <c r="H106" s="22">
        <v>0</v>
      </c>
      <c r="I106" s="22">
        <v>0</v>
      </c>
      <c r="J106" s="22">
        <v>540</v>
      </c>
      <c r="K106" s="19">
        <v>0</v>
      </c>
      <c r="L106" s="20">
        <v>1.131578947368421</v>
      </c>
      <c r="M106" s="20">
        <v>1.1043478260869566</v>
      </c>
      <c r="N106" s="20">
        <v>0.8936170212765957</v>
      </c>
      <c r="O106" s="20">
        <v>0.80272108843537415</v>
      </c>
      <c r="P106" s="20">
        <v>0.86259541984732824</v>
      </c>
      <c r="Q106" s="20">
        <v>0.82993197278911568</v>
      </c>
      <c r="R106" s="9"/>
    </row>
    <row r="107" spans="1:18" s="31" customFormat="1" x14ac:dyDescent="0.45">
      <c r="A107" s="9"/>
      <c r="B107" s="23" t="s">
        <v>13</v>
      </c>
      <c r="C107" s="24" t="s">
        <v>165</v>
      </c>
      <c r="D107" s="21" t="s">
        <v>166</v>
      </c>
      <c r="E107" s="21" t="s">
        <v>15</v>
      </c>
      <c r="F107" s="21" t="s">
        <v>1197</v>
      </c>
      <c r="G107" s="21" t="s">
        <v>1094</v>
      </c>
      <c r="H107" s="22">
        <v>0</v>
      </c>
      <c r="I107" s="22">
        <v>17728</v>
      </c>
      <c r="J107" s="22">
        <v>26730</v>
      </c>
      <c r="K107" s="19">
        <v>0</v>
      </c>
      <c r="L107" s="20">
        <v>1.142919964819701</v>
      </c>
      <c r="M107" s="20">
        <v>1.0760773966578716</v>
      </c>
      <c r="N107" s="20">
        <v>1.0493730407523512</v>
      </c>
      <c r="O107" s="20">
        <v>1.0442260442260443</v>
      </c>
      <c r="P107" s="20">
        <v>1.2140141227593699</v>
      </c>
      <c r="Q107" s="20">
        <v>0.81428571428571428</v>
      </c>
      <c r="R107" s="9"/>
    </row>
    <row r="108" spans="1:18" s="31" customFormat="1" x14ac:dyDescent="0.45">
      <c r="A108" s="9"/>
      <c r="B108" s="23" t="s">
        <v>13</v>
      </c>
      <c r="C108" s="24" t="s">
        <v>167</v>
      </c>
      <c r="D108" s="21" t="s">
        <v>168</v>
      </c>
      <c r="E108" s="21" t="s">
        <v>15</v>
      </c>
      <c r="F108" s="21" t="s">
        <v>1198</v>
      </c>
      <c r="G108" s="21" t="s">
        <v>1094</v>
      </c>
      <c r="H108" s="22">
        <v>0</v>
      </c>
      <c r="I108" s="22">
        <v>13960</v>
      </c>
      <c r="J108" s="22">
        <v>20048</v>
      </c>
      <c r="K108" s="19">
        <v>0</v>
      </c>
      <c r="L108" s="20">
        <v>1.0590094836670179</v>
      </c>
      <c r="M108" s="20">
        <v>0.94390118373649001</v>
      </c>
      <c r="N108" s="20">
        <v>0.83897216274089936</v>
      </c>
      <c r="O108" s="20">
        <v>1.0030637254901962</v>
      </c>
      <c r="P108" s="20">
        <v>1.1706293706293707</v>
      </c>
      <c r="Q108" s="20">
        <v>0.83661825726141081</v>
      </c>
      <c r="R108" s="9"/>
    </row>
    <row r="109" spans="1:18" s="31" customFormat="1" x14ac:dyDescent="0.45">
      <c r="A109" s="9"/>
      <c r="B109" s="23" t="s">
        <v>13</v>
      </c>
      <c r="C109" s="24" t="s">
        <v>169</v>
      </c>
      <c r="D109" s="21" t="s">
        <v>170</v>
      </c>
      <c r="E109" s="21" t="s">
        <v>15</v>
      </c>
      <c r="F109" s="21" t="s">
        <v>1199</v>
      </c>
      <c r="G109" s="21" t="s">
        <v>1094</v>
      </c>
      <c r="H109" s="22">
        <v>0</v>
      </c>
      <c r="I109" s="22">
        <v>4098</v>
      </c>
      <c r="J109" s="22">
        <v>5721</v>
      </c>
      <c r="K109" s="19">
        <v>0</v>
      </c>
      <c r="L109" s="20">
        <v>1.0490018148820326</v>
      </c>
      <c r="M109" s="20">
        <v>1.1221532091097308</v>
      </c>
      <c r="N109" s="20">
        <v>0.87443267776096822</v>
      </c>
      <c r="O109" s="20">
        <v>0.94621513944223112</v>
      </c>
      <c r="P109" s="20">
        <v>1.2748091603053435</v>
      </c>
      <c r="Q109" s="20">
        <v>0.92992424242424243</v>
      </c>
      <c r="R109" s="9"/>
    </row>
    <row r="110" spans="1:18" s="31" customFormat="1" x14ac:dyDescent="0.45">
      <c r="A110" s="9"/>
      <c r="B110" s="23" t="s">
        <v>13</v>
      </c>
      <c r="C110" s="24" t="s">
        <v>171</v>
      </c>
      <c r="D110" s="21" t="s">
        <v>172</v>
      </c>
      <c r="E110" s="21" t="s">
        <v>15</v>
      </c>
      <c r="F110" s="21" t="s">
        <v>1200</v>
      </c>
      <c r="G110" s="21" t="s">
        <v>1094</v>
      </c>
      <c r="H110" s="22">
        <v>17801</v>
      </c>
      <c r="I110" s="22">
        <v>29180</v>
      </c>
      <c r="J110" s="22">
        <v>32500</v>
      </c>
      <c r="K110" s="19">
        <v>1780.1000000000001</v>
      </c>
      <c r="L110" s="20">
        <v>1.0107164727495408</v>
      </c>
      <c r="M110" s="20">
        <v>0.984375</v>
      </c>
      <c r="N110" s="20">
        <v>0.9578347578347578</v>
      </c>
      <c r="O110" s="20">
        <v>0.90277777777777779</v>
      </c>
      <c r="P110" s="20">
        <v>1.1875276426360017</v>
      </c>
      <c r="Q110" s="20">
        <v>0.8461997019374069</v>
      </c>
      <c r="R110" s="9"/>
    </row>
    <row r="111" spans="1:18" s="31" customFormat="1" x14ac:dyDescent="0.45">
      <c r="A111" s="9"/>
      <c r="B111" s="23" t="s">
        <v>13</v>
      </c>
      <c r="C111" s="24" t="s">
        <v>173</v>
      </c>
      <c r="D111" s="21" t="s">
        <v>173</v>
      </c>
      <c r="E111" s="21" t="s">
        <v>15</v>
      </c>
      <c r="F111" s="21" t="s">
        <v>1201</v>
      </c>
      <c r="G111" s="21" t="s">
        <v>1094</v>
      </c>
      <c r="H111" s="22">
        <v>0</v>
      </c>
      <c r="I111" s="22">
        <v>0</v>
      </c>
      <c r="J111" s="22">
        <v>3757</v>
      </c>
      <c r="K111" s="19">
        <v>0</v>
      </c>
      <c r="L111" s="20">
        <v>0.93161493950552343</v>
      </c>
      <c r="M111" s="20">
        <v>1.1059765865680837</v>
      </c>
      <c r="N111" s="20">
        <v>0.94120370370370365</v>
      </c>
      <c r="O111" s="20">
        <v>0.79184322033898302</v>
      </c>
      <c r="P111" s="20">
        <v>0.93613246599645183</v>
      </c>
      <c r="Q111" s="20">
        <v>0.86749879980796929</v>
      </c>
      <c r="R111" s="9"/>
    </row>
    <row r="112" spans="1:18" s="31" customFormat="1" x14ac:dyDescent="0.45">
      <c r="A112" s="9"/>
      <c r="B112" s="23" t="s">
        <v>13</v>
      </c>
      <c r="C112" s="24" t="s">
        <v>174</v>
      </c>
      <c r="D112" s="21" t="s">
        <v>174</v>
      </c>
      <c r="E112" s="21" t="s">
        <v>15</v>
      </c>
      <c r="F112" s="21" t="s">
        <v>1202</v>
      </c>
      <c r="G112" s="21" t="s">
        <v>1094</v>
      </c>
      <c r="H112" s="22">
        <v>0</v>
      </c>
      <c r="I112" s="22">
        <v>0</v>
      </c>
      <c r="J112" s="22">
        <v>8965</v>
      </c>
      <c r="K112" s="19">
        <v>0</v>
      </c>
      <c r="L112" s="20">
        <v>0.97326518576764298</v>
      </c>
      <c r="M112" s="20">
        <v>1.0280100334448161</v>
      </c>
      <c r="N112" s="20">
        <v>0.94817927170868344</v>
      </c>
      <c r="O112" s="20">
        <v>0.89160764112470492</v>
      </c>
      <c r="P112" s="20">
        <v>0.92528611530986826</v>
      </c>
      <c r="Q112" s="20">
        <v>0.86684981684981688</v>
      </c>
      <c r="R112" s="9"/>
    </row>
    <row r="113" spans="1:18" s="31" customFormat="1" x14ac:dyDescent="0.45">
      <c r="A113" s="9"/>
      <c r="B113" s="23" t="s">
        <v>13</v>
      </c>
      <c r="C113" s="24" t="s">
        <v>175</v>
      </c>
      <c r="D113" s="21" t="s">
        <v>176</v>
      </c>
      <c r="E113" s="21" t="s">
        <v>15</v>
      </c>
      <c r="F113" s="21" t="s">
        <v>1203</v>
      </c>
      <c r="G113" s="21" t="s">
        <v>1093</v>
      </c>
      <c r="H113" s="22">
        <v>2291</v>
      </c>
      <c r="I113" s="22">
        <v>773</v>
      </c>
      <c r="J113" s="22">
        <v>0</v>
      </c>
      <c r="K113" s="19">
        <v>229.10000000000002</v>
      </c>
      <c r="L113" s="20" t="s">
        <v>1823</v>
      </c>
      <c r="M113" s="20" t="s">
        <v>1823</v>
      </c>
      <c r="N113" s="20" t="s">
        <v>1823</v>
      </c>
      <c r="O113" s="20" t="s">
        <v>1823</v>
      </c>
      <c r="P113" s="20" t="s">
        <v>1823</v>
      </c>
      <c r="Q113" s="20" t="s">
        <v>1823</v>
      </c>
      <c r="R113" s="9"/>
    </row>
    <row r="114" spans="1:18" s="31" customFormat="1" x14ac:dyDescent="0.45">
      <c r="A114" s="9"/>
      <c r="B114" s="23" t="s">
        <v>13</v>
      </c>
      <c r="C114" s="24" t="s">
        <v>177</v>
      </c>
      <c r="D114" s="21" t="s">
        <v>177</v>
      </c>
      <c r="E114" s="21" t="s">
        <v>15</v>
      </c>
      <c r="F114" s="21" t="s">
        <v>1204</v>
      </c>
      <c r="G114" s="21" t="s">
        <v>1092</v>
      </c>
      <c r="H114" s="22">
        <v>28768</v>
      </c>
      <c r="I114" s="22">
        <v>29115</v>
      </c>
      <c r="J114" s="22">
        <v>27343</v>
      </c>
      <c r="K114" s="19">
        <v>2876.8</v>
      </c>
      <c r="L114" s="20">
        <v>0.96911649726348714</v>
      </c>
      <c r="M114" s="20">
        <v>0.97107114933541827</v>
      </c>
      <c r="N114" s="20">
        <v>0.93648208469055372</v>
      </c>
      <c r="O114" s="20">
        <v>1.0683927699071813</v>
      </c>
      <c r="P114" s="20">
        <v>0.96872556684910083</v>
      </c>
      <c r="Q114" s="20">
        <v>0.99491790461297891</v>
      </c>
      <c r="R114" s="9"/>
    </row>
    <row r="115" spans="1:18" s="31" customFormat="1" x14ac:dyDescent="0.45">
      <c r="A115" s="9"/>
      <c r="B115" s="23" t="s">
        <v>13</v>
      </c>
      <c r="C115" s="24" t="s">
        <v>178</v>
      </c>
      <c r="D115" s="21" t="s">
        <v>178</v>
      </c>
      <c r="E115" s="21" t="s">
        <v>15</v>
      </c>
      <c r="F115" s="21" t="s">
        <v>1205</v>
      </c>
      <c r="G115" s="21" t="s">
        <v>1092</v>
      </c>
      <c r="H115" s="22">
        <v>2400</v>
      </c>
      <c r="I115" s="22">
        <v>2708</v>
      </c>
      <c r="J115" s="22">
        <v>2561</v>
      </c>
      <c r="K115" s="19">
        <v>240</v>
      </c>
      <c r="L115" s="20">
        <v>1.017391304347826</v>
      </c>
      <c r="M115" s="20">
        <v>1.0608695652173914</v>
      </c>
      <c r="N115" s="20">
        <v>0.91240875912408759</v>
      </c>
      <c r="O115" s="20">
        <v>0.98536585365853657</v>
      </c>
      <c r="P115" s="20">
        <v>1.175</v>
      </c>
      <c r="Q115" s="20">
        <v>0.83406113537117899</v>
      </c>
      <c r="R115" s="9"/>
    </row>
    <row r="116" spans="1:18" s="31" customFormat="1" x14ac:dyDescent="0.45">
      <c r="A116" s="9"/>
      <c r="B116" s="23" t="s">
        <v>13</v>
      </c>
      <c r="C116" s="24" t="s">
        <v>179</v>
      </c>
      <c r="D116" s="21" t="s">
        <v>180</v>
      </c>
      <c r="E116" s="21" t="s">
        <v>15</v>
      </c>
      <c r="F116" s="21" t="s">
        <v>1206</v>
      </c>
      <c r="G116" s="21" t="s">
        <v>1094</v>
      </c>
      <c r="H116" s="22">
        <v>25266</v>
      </c>
      <c r="I116" s="22">
        <v>29264</v>
      </c>
      <c r="J116" s="22">
        <v>27867</v>
      </c>
      <c r="K116" s="19">
        <v>2526.6000000000004</v>
      </c>
      <c r="L116" s="20">
        <v>0.98987538940809972</v>
      </c>
      <c r="M116" s="20">
        <v>0.94325689856198991</v>
      </c>
      <c r="N116" s="20">
        <v>0.90469753295032107</v>
      </c>
      <c r="O116" s="20">
        <v>1.0173160173160174</v>
      </c>
      <c r="P116" s="20">
        <v>1.0499745028046914</v>
      </c>
      <c r="Q116" s="20">
        <v>0.75567125325399775</v>
      </c>
      <c r="R116" s="9"/>
    </row>
    <row r="117" spans="1:18" s="31" customFormat="1" x14ac:dyDescent="0.45">
      <c r="A117" s="9"/>
      <c r="B117" s="23" t="s">
        <v>13</v>
      </c>
      <c r="C117" s="24" t="s">
        <v>181</v>
      </c>
      <c r="D117" s="21" t="s">
        <v>182</v>
      </c>
      <c r="E117" s="21" t="s">
        <v>15</v>
      </c>
      <c r="F117" s="21" t="s">
        <v>1207</v>
      </c>
      <c r="G117" s="21" t="s">
        <v>1092</v>
      </c>
      <c r="H117" s="22">
        <v>43183</v>
      </c>
      <c r="I117" s="22">
        <v>49139</v>
      </c>
      <c r="J117" s="22">
        <v>46362</v>
      </c>
      <c r="K117" s="19">
        <v>4318.3</v>
      </c>
      <c r="L117" s="20">
        <v>1.0413885180240321</v>
      </c>
      <c r="M117" s="20">
        <v>0.98291054739652872</v>
      </c>
      <c r="N117" s="20">
        <v>0.92259083728278046</v>
      </c>
      <c r="O117" s="20">
        <v>0.97458893871449925</v>
      </c>
      <c r="P117" s="20">
        <v>1.0930898675259577</v>
      </c>
      <c r="Q117" s="20">
        <v>0.75211608222490933</v>
      </c>
      <c r="R117" s="9"/>
    </row>
    <row r="118" spans="1:18" s="31" customFormat="1" x14ac:dyDescent="0.45">
      <c r="A118" s="9"/>
      <c r="B118" s="23" t="s">
        <v>13</v>
      </c>
      <c r="C118" s="24" t="s">
        <v>183</v>
      </c>
      <c r="D118" s="21" t="s">
        <v>184</v>
      </c>
      <c r="E118" s="21" t="s">
        <v>15</v>
      </c>
      <c r="F118" s="21" t="s">
        <v>1208</v>
      </c>
      <c r="G118" s="21" t="s">
        <v>1094</v>
      </c>
      <c r="H118" s="22">
        <v>7056</v>
      </c>
      <c r="I118" s="22">
        <v>7145</v>
      </c>
      <c r="J118" s="22">
        <v>8009</v>
      </c>
      <c r="K118" s="19">
        <v>705.6</v>
      </c>
      <c r="L118" s="20">
        <v>1.2044444444444444</v>
      </c>
      <c r="M118" s="20">
        <v>0.99125364431486884</v>
      </c>
      <c r="N118" s="20">
        <v>0.96921182266009853</v>
      </c>
      <c r="O118" s="20">
        <v>1.1761083743842364</v>
      </c>
      <c r="P118" s="20">
        <v>1.0571895424836601</v>
      </c>
      <c r="Q118" s="20">
        <v>0.650609756097561</v>
      </c>
      <c r="R118" s="9"/>
    </row>
    <row r="119" spans="1:18" s="31" customFormat="1" x14ac:dyDescent="0.45">
      <c r="A119" s="9"/>
      <c r="B119" s="23" t="s">
        <v>13</v>
      </c>
      <c r="C119" s="24" t="s">
        <v>185</v>
      </c>
      <c r="D119" s="21" t="s">
        <v>186</v>
      </c>
      <c r="E119" s="21" t="s">
        <v>15</v>
      </c>
      <c r="F119" s="21" t="s">
        <v>1209</v>
      </c>
      <c r="G119" s="21" t="s">
        <v>1094</v>
      </c>
      <c r="H119" s="22">
        <v>2217</v>
      </c>
      <c r="I119" s="22">
        <v>2325</v>
      </c>
      <c r="J119" s="22">
        <v>2648</v>
      </c>
      <c r="K119" s="19">
        <v>221.70000000000002</v>
      </c>
      <c r="L119" s="20">
        <v>1.3425196850393701</v>
      </c>
      <c r="M119" s="20">
        <v>1.0950413223140496</v>
      </c>
      <c r="N119" s="20">
        <v>1.1897233201581028</v>
      </c>
      <c r="O119" s="20">
        <v>0.95176848874598075</v>
      </c>
      <c r="P119" s="20">
        <v>1.1827676240208878</v>
      </c>
      <c r="Q119" s="20">
        <v>0.62251655629139069</v>
      </c>
      <c r="R119" s="9"/>
    </row>
    <row r="120" spans="1:18" s="31" customFormat="1" x14ac:dyDescent="0.45">
      <c r="A120" s="9"/>
      <c r="B120" s="23" t="s">
        <v>13</v>
      </c>
      <c r="C120" s="24" t="s">
        <v>187</v>
      </c>
      <c r="D120" s="21" t="s">
        <v>188</v>
      </c>
      <c r="E120" s="21" t="s">
        <v>15</v>
      </c>
      <c r="F120" s="21" t="s">
        <v>1210</v>
      </c>
      <c r="G120" s="21" t="s">
        <v>1092</v>
      </c>
      <c r="H120" s="22">
        <v>4759</v>
      </c>
      <c r="I120" s="22">
        <v>5371</v>
      </c>
      <c r="J120" s="22">
        <v>5186</v>
      </c>
      <c r="K120" s="19">
        <v>475.90000000000003</v>
      </c>
      <c r="L120" s="20">
        <v>1.2958715596330275</v>
      </c>
      <c r="M120" s="20">
        <v>1.0797266514806378</v>
      </c>
      <c r="N120" s="20">
        <v>1.0898203592814371</v>
      </c>
      <c r="O120" s="20">
        <v>1.1739864864864864</v>
      </c>
      <c r="P120" s="20">
        <v>1.1378865979381443</v>
      </c>
      <c r="Q120" s="20">
        <v>0.54389880952380953</v>
      </c>
      <c r="R120" s="9"/>
    </row>
    <row r="121" spans="1:18" s="31" customFormat="1" x14ac:dyDescent="0.45">
      <c r="A121" s="9"/>
      <c r="B121" s="23" t="s">
        <v>13</v>
      </c>
      <c r="C121" s="24" t="s">
        <v>189</v>
      </c>
      <c r="D121" s="21" t="s">
        <v>190</v>
      </c>
      <c r="E121" s="21" t="s">
        <v>15</v>
      </c>
      <c r="F121" s="21" t="s">
        <v>1211</v>
      </c>
      <c r="G121" s="21" t="s">
        <v>1092</v>
      </c>
      <c r="H121" s="22">
        <v>545</v>
      </c>
      <c r="I121" s="22">
        <v>644</v>
      </c>
      <c r="J121" s="22">
        <v>589</v>
      </c>
      <c r="K121" s="19">
        <v>54.5</v>
      </c>
      <c r="L121" s="20">
        <v>1.3103448275862069</v>
      </c>
      <c r="M121" s="20">
        <v>0.84482758620689657</v>
      </c>
      <c r="N121" s="20">
        <v>1.265625</v>
      </c>
      <c r="O121" s="20">
        <v>1.1594202898550725</v>
      </c>
      <c r="P121" s="20">
        <v>1.1571428571428573</v>
      </c>
      <c r="Q121" s="20">
        <v>0.82608695652173914</v>
      </c>
      <c r="R121" s="9"/>
    </row>
    <row r="122" spans="1:18" s="31" customFormat="1" x14ac:dyDescent="0.45">
      <c r="A122" s="9"/>
      <c r="B122" s="23" t="s">
        <v>13</v>
      </c>
      <c r="C122" s="24" t="s">
        <v>191</v>
      </c>
      <c r="D122" s="21" t="s">
        <v>191</v>
      </c>
      <c r="E122" s="21" t="s">
        <v>15</v>
      </c>
      <c r="F122" s="21" t="s">
        <v>1212</v>
      </c>
      <c r="G122" s="21" t="s">
        <v>1094</v>
      </c>
      <c r="H122" s="22">
        <v>10426</v>
      </c>
      <c r="I122" s="22">
        <v>11351</v>
      </c>
      <c r="J122" s="22">
        <v>11877</v>
      </c>
      <c r="K122" s="19">
        <v>1042.6000000000001</v>
      </c>
      <c r="L122" s="20">
        <v>0.97108433734939759</v>
      </c>
      <c r="M122" s="20">
        <v>0.96144578313253015</v>
      </c>
      <c r="N122" s="20">
        <v>0.93038821954484607</v>
      </c>
      <c r="O122" s="20">
        <v>0.99397590361445787</v>
      </c>
      <c r="P122" s="20">
        <v>0.88995983935742973</v>
      </c>
      <c r="Q122" s="20">
        <v>0.85140562248995988</v>
      </c>
      <c r="R122" s="9"/>
    </row>
    <row r="123" spans="1:18" s="31" customFormat="1" x14ac:dyDescent="0.45">
      <c r="A123" s="9"/>
      <c r="B123" s="23" t="s">
        <v>13</v>
      </c>
      <c r="C123" s="24" t="s">
        <v>192</v>
      </c>
      <c r="D123" s="21" t="s">
        <v>192</v>
      </c>
      <c r="E123" s="21" t="s">
        <v>15</v>
      </c>
      <c r="F123" s="21" t="s">
        <v>1213</v>
      </c>
      <c r="G123" s="21" t="s">
        <v>1093</v>
      </c>
      <c r="H123" s="22">
        <v>5722</v>
      </c>
      <c r="I123" s="22">
        <v>-1941</v>
      </c>
      <c r="J123" s="22">
        <v>-4</v>
      </c>
      <c r="K123" s="19">
        <v>572.20000000000005</v>
      </c>
      <c r="L123" s="20" t="s">
        <v>1823</v>
      </c>
      <c r="M123" s="20" t="s">
        <v>1823</v>
      </c>
      <c r="N123" s="20" t="s">
        <v>1823</v>
      </c>
      <c r="O123" s="20" t="s">
        <v>1823</v>
      </c>
      <c r="P123" s="20" t="s">
        <v>1823</v>
      </c>
      <c r="Q123" s="20" t="s">
        <v>1823</v>
      </c>
      <c r="R123" s="9"/>
    </row>
    <row r="124" spans="1:18" s="31" customFormat="1" x14ac:dyDescent="0.45">
      <c r="A124" s="9"/>
      <c r="B124" s="23" t="s">
        <v>13</v>
      </c>
      <c r="C124" s="24" t="s">
        <v>193</v>
      </c>
      <c r="D124" s="21" t="s">
        <v>193</v>
      </c>
      <c r="E124" s="21" t="s">
        <v>15</v>
      </c>
      <c r="F124" s="21" t="s">
        <v>1214</v>
      </c>
      <c r="G124" s="21" t="s">
        <v>1092</v>
      </c>
      <c r="H124" s="22">
        <v>5171</v>
      </c>
      <c r="I124" s="22">
        <v>5154</v>
      </c>
      <c r="J124" s="22">
        <v>4792</v>
      </c>
      <c r="K124" s="19">
        <v>517.1</v>
      </c>
      <c r="L124" s="20">
        <v>1.0226130653266332</v>
      </c>
      <c r="M124" s="20">
        <v>0.94974874371859297</v>
      </c>
      <c r="N124" s="20">
        <v>0.91612903225806452</v>
      </c>
      <c r="O124" s="20">
        <v>1.0863930885529158</v>
      </c>
      <c r="P124" s="20">
        <v>1.1704781704781704</v>
      </c>
      <c r="Q124" s="20">
        <v>0.67711962833914052</v>
      </c>
      <c r="R124" s="9"/>
    </row>
    <row r="125" spans="1:18" s="31" customFormat="1" x14ac:dyDescent="0.45">
      <c r="A125" s="9"/>
      <c r="B125" s="23" t="s">
        <v>13</v>
      </c>
      <c r="C125" s="24" t="s">
        <v>194</v>
      </c>
      <c r="D125" s="21" t="s">
        <v>194</v>
      </c>
      <c r="E125" s="21" t="s">
        <v>15</v>
      </c>
      <c r="F125" s="21" t="s">
        <v>1215</v>
      </c>
      <c r="G125" s="21" t="s">
        <v>1092</v>
      </c>
      <c r="H125" s="22">
        <v>40189</v>
      </c>
      <c r="I125" s="22">
        <v>41868</v>
      </c>
      <c r="J125" s="22">
        <v>39504</v>
      </c>
      <c r="K125" s="19">
        <v>4018.9</v>
      </c>
      <c r="L125" s="20">
        <v>1.0985056419640133</v>
      </c>
      <c r="M125" s="20">
        <v>1.0064043915827996</v>
      </c>
      <c r="N125" s="20">
        <v>0.98678861788617889</v>
      </c>
      <c r="O125" s="20">
        <v>1.1232215447154472</v>
      </c>
      <c r="P125" s="20">
        <v>0.97778192681105303</v>
      </c>
      <c r="Q125" s="20">
        <v>0.62934768342302139</v>
      </c>
      <c r="R125" s="9"/>
    </row>
    <row r="126" spans="1:18" s="31" customFormat="1" x14ac:dyDescent="0.45">
      <c r="A126" s="9"/>
      <c r="B126" s="23" t="s">
        <v>13</v>
      </c>
      <c r="C126" s="24" t="s">
        <v>195</v>
      </c>
      <c r="D126" s="21" t="s">
        <v>195</v>
      </c>
      <c r="E126" s="21" t="s">
        <v>15</v>
      </c>
      <c r="F126" s="21" t="s">
        <v>1216</v>
      </c>
      <c r="G126" s="21" t="s">
        <v>1094</v>
      </c>
      <c r="H126" s="22">
        <v>6346</v>
      </c>
      <c r="I126" s="22">
        <v>6980</v>
      </c>
      <c r="J126" s="22">
        <v>8032</v>
      </c>
      <c r="K126" s="19">
        <v>634.6</v>
      </c>
      <c r="L126" s="20">
        <v>0.96229050279329609</v>
      </c>
      <c r="M126" s="20">
        <v>0.98184357541899436</v>
      </c>
      <c r="N126" s="20">
        <v>0.93364377182770664</v>
      </c>
      <c r="O126" s="20">
        <v>1.0401396160558465</v>
      </c>
      <c r="P126" s="20">
        <v>0.92458100558659218</v>
      </c>
      <c r="Q126" s="20">
        <v>0.96089385474860334</v>
      </c>
      <c r="R126" s="9"/>
    </row>
    <row r="127" spans="1:18" s="31" customFormat="1" x14ac:dyDescent="0.45">
      <c r="A127" s="9"/>
      <c r="B127" s="23" t="s">
        <v>13</v>
      </c>
      <c r="C127" s="24" t="s">
        <v>196</v>
      </c>
      <c r="D127" s="21" t="s">
        <v>196</v>
      </c>
      <c r="E127" s="21" t="s">
        <v>15</v>
      </c>
      <c r="F127" s="21" t="s">
        <v>1217</v>
      </c>
      <c r="G127" s="21" t="s">
        <v>1094</v>
      </c>
      <c r="H127" s="22">
        <v>30068</v>
      </c>
      <c r="I127" s="22">
        <v>43553</v>
      </c>
      <c r="J127" s="22">
        <v>39790</v>
      </c>
      <c r="K127" s="19">
        <v>3006.8</v>
      </c>
      <c r="L127" s="20">
        <v>1.0958868894601543</v>
      </c>
      <c r="M127" s="20">
        <v>1.0529562982005141</v>
      </c>
      <c r="N127" s="20">
        <v>1.0697781885397413</v>
      </c>
      <c r="O127" s="20">
        <v>0.93592930129798402</v>
      </c>
      <c r="P127" s="20">
        <v>1.3140648011782032</v>
      </c>
      <c r="Q127" s="20">
        <v>0.79460453709380752</v>
      </c>
      <c r="R127" s="9"/>
    </row>
    <row r="128" spans="1:18" s="31" customFormat="1" x14ac:dyDescent="0.45">
      <c r="A128" s="9"/>
      <c r="B128" s="23" t="s">
        <v>13</v>
      </c>
      <c r="C128" s="24" t="s">
        <v>197</v>
      </c>
      <c r="D128" s="21" t="s">
        <v>197</v>
      </c>
      <c r="E128" s="21" t="s">
        <v>15</v>
      </c>
      <c r="F128" s="21" t="s">
        <v>1218</v>
      </c>
      <c r="G128" s="21" t="s">
        <v>1094</v>
      </c>
      <c r="H128" s="22">
        <v>253563</v>
      </c>
      <c r="I128" s="22">
        <v>316136</v>
      </c>
      <c r="J128" s="22">
        <v>280847</v>
      </c>
      <c r="K128" s="19">
        <v>25356.300000000003</v>
      </c>
      <c r="L128" s="20">
        <v>1.0259326492053495</v>
      </c>
      <c r="M128" s="20">
        <v>0.97747564183306779</v>
      </c>
      <c r="N128" s="20">
        <v>1.026421930544162</v>
      </c>
      <c r="O128" s="20">
        <v>1.0861231920703955</v>
      </c>
      <c r="P128" s="20">
        <v>1.1850987711930316</v>
      </c>
      <c r="Q128" s="20">
        <v>0.77067903155536188</v>
      </c>
      <c r="R128" s="9"/>
    </row>
    <row r="129" spans="1:18" s="31" customFormat="1" x14ac:dyDescent="0.45">
      <c r="A129" s="9"/>
      <c r="B129" s="23" t="s">
        <v>13</v>
      </c>
      <c r="C129" s="24" t="s">
        <v>198</v>
      </c>
      <c r="D129" s="21" t="s">
        <v>199</v>
      </c>
      <c r="E129" s="21" t="s">
        <v>15</v>
      </c>
      <c r="F129" s="21" t="s">
        <v>1219</v>
      </c>
      <c r="G129" s="21" t="s">
        <v>1092</v>
      </c>
      <c r="H129" s="22">
        <v>3020</v>
      </c>
      <c r="I129" s="22">
        <v>3677</v>
      </c>
      <c r="J129" s="22">
        <v>3313</v>
      </c>
      <c r="K129" s="19">
        <v>302</v>
      </c>
      <c r="L129" s="20">
        <v>1.0032467532467533</v>
      </c>
      <c r="M129" s="20">
        <v>0.97402597402597402</v>
      </c>
      <c r="N129" s="20">
        <v>0.89690721649484539</v>
      </c>
      <c r="O129" s="20">
        <v>1.053941908713693</v>
      </c>
      <c r="P129" s="20">
        <v>1.0401606425702812</v>
      </c>
      <c r="Q129" s="20">
        <v>0.82913165266106448</v>
      </c>
      <c r="R129" s="9"/>
    </row>
    <row r="130" spans="1:18" s="31" customFormat="1" x14ac:dyDescent="0.45">
      <c r="A130" s="9"/>
      <c r="B130" s="23" t="s">
        <v>13</v>
      </c>
      <c r="C130" s="24" t="s">
        <v>200</v>
      </c>
      <c r="D130" s="21" t="s">
        <v>200</v>
      </c>
      <c r="E130" s="21" t="s">
        <v>15</v>
      </c>
      <c r="F130" s="21" t="s">
        <v>1220</v>
      </c>
      <c r="G130" s="21" t="s">
        <v>1094</v>
      </c>
      <c r="H130" s="22">
        <v>25321</v>
      </c>
      <c r="I130" s="22">
        <v>31463</v>
      </c>
      <c r="J130" s="22">
        <v>36831</v>
      </c>
      <c r="K130" s="19">
        <v>2532.1000000000004</v>
      </c>
      <c r="L130" s="20">
        <v>0.99964196204797706</v>
      </c>
      <c r="M130" s="20">
        <v>1.0075187969924813</v>
      </c>
      <c r="N130" s="20">
        <v>0.98076370944587998</v>
      </c>
      <c r="O130" s="20">
        <v>1.040867992766727</v>
      </c>
      <c r="P130" s="20">
        <v>0.98915187376725833</v>
      </c>
      <c r="Q130" s="20">
        <v>0.96123810876047144</v>
      </c>
      <c r="R130" s="9"/>
    </row>
    <row r="131" spans="1:18" s="31" customFormat="1" x14ac:dyDescent="0.45">
      <c r="A131" s="9"/>
      <c r="B131" s="23" t="s">
        <v>13</v>
      </c>
      <c r="C131" s="24" t="s">
        <v>201</v>
      </c>
      <c r="D131" s="21" t="s">
        <v>201</v>
      </c>
      <c r="E131" s="21" t="s">
        <v>15</v>
      </c>
      <c r="F131" s="21" t="s">
        <v>1221</v>
      </c>
      <c r="G131" s="21" t="s">
        <v>1094</v>
      </c>
      <c r="H131" s="22">
        <v>1737</v>
      </c>
      <c r="I131" s="22">
        <v>2143</v>
      </c>
      <c r="J131" s="22">
        <v>1939</v>
      </c>
      <c r="K131" s="19">
        <v>173.70000000000002</v>
      </c>
      <c r="L131" s="20">
        <v>0.90740740740740744</v>
      </c>
      <c r="M131" s="20">
        <v>0.875</v>
      </c>
      <c r="N131" s="20">
        <v>0.85869565217391308</v>
      </c>
      <c r="O131" s="20">
        <v>1.3355263157894737</v>
      </c>
      <c r="P131" s="20">
        <v>0.58479532163742687</v>
      </c>
      <c r="Q131" s="20">
        <v>0.50199203187250996</v>
      </c>
      <c r="R131" s="9"/>
    </row>
    <row r="132" spans="1:18" s="31" customFormat="1" x14ac:dyDescent="0.45">
      <c r="A132" s="9"/>
      <c r="B132" s="23" t="s">
        <v>13</v>
      </c>
      <c r="C132" s="24" t="s">
        <v>202</v>
      </c>
      <c r="D132" s="21" t="s">
        <v>203</v>
      </c>
      <c r="E132" s="21" t="s">
        <v>15</v>
      </c>
      <c r="F132" s="21" t="s">
        <v>1222</v>
      </c>
      <c r="G132" s="21" t="s">
        <v>1092</v>
      </c>
      <c r="H132" s="22">
        <v>7168</v>
      </c>
      <c r="I132" s="22">
        <v>8755</v>
      </c>
      <c r="J132" s="22">
        <v>7194</v>
      </c>
      <c r="K132" s="19">
        <v>716.80000000000007</v>
      </c>
      <c r="L132" s="20">
        <v>1.2104404567699838</v>
      </c>
      <c r="M132" s="20">
        <v>1.0942148760330579</v>
      </c>
      <c r="N132" s="20">
        <v>1.0960365853658536</v>
      </c>
      <c r="O132" s="20">
        <v>1.0405797101449274</v>
      </c>
      <c r="P132" s="20">
        <v>1.1290322580645162</v>
      </c>
      <c r="Q132" s="20">
        <v>0.62992759452936442</v>
      </c>
      <c r="R132" s="9"/>
    </row>
    <row r="133" spans="1:18" s="31" customFormat="1" x14ac:dyDescent="0.45">
      <c r="A133" s="9"/>
      <c r="B133" s="23" t="s">
        <v>13</v>
      </c>
      <c r="C133" s="24" t="s">
        <v>204</v>
      </c>
      <c r="D133" s="21" t="s">
        <v>205</v>
      </c>
      <c r="E133" s="21" t="s">
        <v>15</v>
      </c>
      <c r="F133" s="21" t="s">
        <v>1223</v>
      </c>
      <c r="G133" s="21" t="s">
        <v>1092</v>
      </c>
      <c r="H133" s="22">
        <v>628</v>
      </c>
      <c r="I133" s="22">
        <v>633</v>
      </c>
      <c r="J133" s="22">
        <v>594</v>
      </c>
      <c r="K133" s="19">
        <v>62.800000000000004</v>
      </c>
      <c r="L133" s="20">
        <v>0.91228070175438591</v>
      </c>
      <c r="M133" s="20">
        <v>2.5789473684210527</v>
      </c>
      <c r="N133" s="20">
        <v>0.92682926829268297</v>
      </c>
      <c r="O133" s="20">
        <v>1</v>
      </c>
      <c r="P133" s="20">
        <v>0.96491228070175439</v>
      </c>
      <c r="Q133" s="20">
        <v>0.92982456140350878</v>
      </c>
      <c r="R133" s="9"/>
    </row>
    <row r="134" spans="1:18" s="31" customFormat="1" x14ac:dyDescent="0.45">
      <c r="A134" s="9"/>
      <c r="B134" s="23" t="s">
        <v>13</v>
      </c>
      <c r="C134" s="24" t="s">
        <v>206</v>
      </c>
      <c r="D134" s="21" t="s">
        <v>207</v>
      </c>
      <c r="E134" s="21" t="s">
        <v>15</v>
      </c>
      <c r="F134" s="21" t="s">
        <v>1224</v>
      </c>
      <c r="G134" s="21" t="s">
        <v>1093</v>
      </c>
      <c r="H134" s="22">
        <v>3045</v>
      </c>
      <c r="I134" s="22">
        <v>3007</v>
      </c>
      <c r="J134" s="22">
        <v>2681</v>
      </c>
      <c r="K134" s="19">
        <v>304.5</v>
      </c>
      <c r="L134" s="20">
        <v>0.91393442622950816</v>
      </c>
      <c r="M134" s="20">
        <v>0.93442622950819676</v>
      </c>
      <c r="N134" s="20">
        <v>0.82593856655290099</v>
      </c>
      <c r="O134" s="20">
        <v>1.1333333333333333</v>
      </c>
      <c r="P134" s="20">
        <v>0.93442622950819676</v>
      </c>
      <c r="Q134" s="20">
        <v>0.97950819672131151</v>
      </c>
      <c r="R134" s="9"/>
    </row>
    <row r="135" spans="1:18" s="31" customFormat="1" x14ac:dyDescent="0.45">
      <c r="A135" s="9"/>
      <c r="B135" s="23" t="s">
        <v>13</v>
      </c>
      <c r="C135" s="24" t="s">
        <v>208</v>
      </c>
      <c r="D135" s="21" t="s">
        <v>209</v>
      </c>
      <c r="E135" s="21" t="s">
        <v>15</v>
      </c>
      <c r="F135" s="21" t="s">
        <v>1225</v>
      </c>
      <c r="G135" s="21" t="s">
        <v>1092</v>
      </c>
      <c r="H135" s="22">
        <v>1040</v>
      </c>
      <c r="I135" s="22">
        <v>1111</v>
      </c>
      <c r="J135" s="22">
        <v>1010</v>
      </c>
      <c r="K135" s="19">
        <v>104</v>
      </c>
      <c r="L135" s="20">
        <v>1.1388888888888888</v>
      </c>
      <c r="M135" s="20">
        <v>1.1126760563380282</v>
      </c>
      <c r="N135" s="20">
        <v>0.98742138364779874</v>
      </c>
      <c r="O135" s="20">
        <v>1.076271186440678</v>
      </c>
      <c r="P135" s="20">
        <v>0.93197278911564629</v>
      </c>
      <c r="Q135" s="20">
        <v>0.93197278911564629</v>
      </c>
      <c r="R135" s="9"/>
    </row>
    <row r="136" spans="1:18" s="31" customFormat="1" x14ac:dyDescent="0.45">
      <c r="A136" s="9"/>
      <c r="B136" s="23" t="s">
        <v>13</v>
      </c>
      <c r="C136" s="24" t="s">
        <v>210</v>
      </c>
      <c r="D136" s="21" t="s">
        <v>210</v>
      </c>
      <c r="E136" s="21" t="s">
        <v>15</v>
      </c>
      <c r="F136" s="21" t="s">
        <v>1226</v>
      </c>
      <c r="G136" s="21" t="s">
        <v>1091</v>
      </c>
      <c r="H136" s="22">
        <v>-567</v>
      </c>
      <c r="I136" s="22">
        <v>-370</v>
      </c>
      <c r="J136" s="22">
        <v>2726</v>
      </c>
      <c r="K136" s="19">
        <v>-56.7</v>
      </c>
      <c r="L136" s="20">
        <v>0.96602564102564104</v>
      </c>
      <c r="M136" s="20">
        <v>1.1487179487179486</v>
      </c>
      <c r="N136" s="20">
        <v>0.97166666666666668</v>
      </c>
      <c r="O136" s="20">
        <v>0.94615384615384612</v>
      </c>
      <c r="P136" s="20">
        <v>0.77564102564102566</v>
      </c>
      <c r="Q136" s="20">
        <v>0.71111111111111114</v>
      </c>
      <c r="R136" s="9"/>
    </row>
    <row r="137" spans="1:18" s="31" customFormat="1" x14ac:dyDescent="0.45">
      <c r="A137" s="9"/>
      <c r="B137" s="23" t="s">
        <v>13</v>
      </c>
      <c r="C137" s="24" t="s">
        <v>211</v>
      </c>
      <c r="D137" s="21" t="s">
        <v>211</v>
      </c>
      <c r="E137" s="21" t="s">
        <v>15</v>
      </c>
      <c r="F137" s="21" t="s">
        <v>1227</v>
      </c>
      <c r="G137" s="21" t="s">
        <v>1091</v>
      </c>
      <c r="H137" s="22">
        <v>168</v>
      </c>
      <c r="I137" s="22">
        <v>-839</v>
      </c>
      <c r="J137" s="22">
        <v>-24</v>
      </c>
      <c r="K137" s="19">
        <v>16.8</v>
      </c>
      <c r="L137" s="20">
        <v>1.5383620689655173</v>
      </c>
      <c r="M137" s="20">
        <v>2.1692592592592592</v>
      </c>
      <c r="N137" s="20">
        <v>1.2132673267326732</v>
      </c>
      <c r="O137" s="20">
        <v>0.58843749999999995</v>
      </c>
      <c r="P137" s="20">
        <v>0.46482758620689657</v>
      </c>
      <c r="Q137" s="20">
        <v>0.88732394366197187</v>
      </c>
      <c r="R137" s="9"/>
    </row>
    <row r="138" spans="1:18" s="31" customFormat="1" x14ac:dyDescent="0.45">
      <c r="A138" s="9"/>
      <c r="B138" s="23" t="s">
        <v>13</v>
      </c>
      <c r="C138" s="24" t="s">
        <v>212</v>
      </c>
      <c r="D138" s="21" t="s">
        <v>212</v>
      </c>
      <c r="E138" s="21" t="s">
        <v>15</v>
      </c>
      <c r="F138" s="21" t="s">
        <v>1228</v>
      </c>
      <c r="G138" s="21" t="s">
        <v>1094</v>
      </c>
      <c r="H138" s="22">
        <v>667</v>
      </c>
      <c r="I138" s="22">
        <v>733</v>
      </c>
      <c r="J138" s="22">
        <v>852</v>
      </c>
      <c r="K138" s="19">
        <v>66.7</v>
      </c>
      <c r="L138" s="20">
        <v>1.1000000000000001</v>
      </c>
      <c r="M138" s="20">
        <v>1.0454545454545454</v>
      </c>
      <c r="N138" s="20">
        <v>1.1546391752577319</v>
      </c>
      <c r="O138" s="20">
        <v>1.0574712643678161</v>
      </c>
      <c r="P138" s="20">
        <v>1.037037037037037</v>
      </c>
      <c r="Q138" s="20">
        <v>0.77108433734939763</v>
      </c>
      <c r="R138" s="9"/>
    </row>
    <row r="139" spans="1:18" s="31" customFormat="1" x14ac:dyDescent="0.45">
      <c r="A139" s="9"/>
      <c r="B139" s="23" t="s">
        <v>13</v>
      </c>
      <c r="C139" s="24" t="s">
        <v>213</v>
      </c>
      <c r="D139" s="21" t="s">
        <v>214</v>
      </c>
      <c r="E139" s="21" t="s">
        <v>15</v>
      </c>
      <c r="F139" s="21" t="s">
        <v>1229</v>
      </c>
      <c r="G139" s="21" t="s">
        <v>1093</v>
      </c>
      <c r="H139" s="22">
        <v>152</v>
      </c>
      <c r="I139" s="22">
        <v>127</v>
      </c>
      <c r="J139" s="22">
        <v>107</v>
      </c>
      <c r="K139" s="19">
        <v>15.200000000000001</v>
      </c>
      <c r="L139" s="20">
        <v>1</v>
      </c>
      <c r="M139" s="20">
        <v>1</v>
      </c>
      <c r="N139" s="20">
        <v>1</v>
      </c>
      <c r="O139" s="20">
        <v>1.1111111111111112</v>
      </c>
      <c r="P139" s="20">
        <v>1.8</v>
      </c>
      <c r="Q139" s="20">
        <v>0.75</v>
      </c>
      <c r="R139" s="9"/>
    </row>
    <row r="140" spans="1:18" s="31" customFormat="1" x14ac:dyDescent="0.45">
      <c r="A140" s="9"/>
      <c r="B140" s="23" t="s">
        <v>13</v>
      </c>
      <c r="C140" s="24" t="s">
        <v>215</v>
      </c>
      <c r="D140" s="21" t="s">
        <v>216</v>
      </c>
      <c r="E140" s="21" t="s">
        <v>15</v>
      </c>
      <c r="F140" s="21" t="s">
        <v>1230</v>
      </c>
      <c r="G140" s="21" t="s">
        <v>1094</v>
      </c>
      <c r="H140" s="22">
        <v>1201</v>
      </c>
      <c r="I140" s="22">
        <v>1240</v>
      </c>
      <c r="J140" s="22">
        <v>1684</v>
      </c>
      <c r="K140" s="19">
        <v>120.10000000000001</v>
      </c>
      <c r="L140" s="20">
        <v>0.96019900497512434</v>
      </c>
      <c r="M140" s="20">
        <v>0.98477157360406087</v>
      </c>
      <c r="N140" s="20">
        <v>0.78602620087336239</v>
      </c>
      <c r="O140" s="20">
        <v>0.86631016042780751</v>
      </c>
      <c r="P140" s="20">
        <v>1.0608108108108107</v>
      </c>
      <c r="Q140" s="20">
        <v>0.79126213592233008</v>
      </c>
      <c r="R140" s="9"/>
    </row>
    <row r="141" spans="1:18" s="31" customFormat="1" x14ac:dyDescent="0.45">
      <c r="A141" s="9"/>
      <c r="B141" s="23" t="s">
        <v>13</v>
      </c>
      <c r="C141" s="24" t="s">
        <v>217</v>
      </c>
      <c r="D141" s="21" t="s">
        <v>218</v>
      </c>
      <c r="E141" s="21" t="s">
        <v>15</v>
      </c>
      <c r="F141" s="21" t="s">
        <v>1231</v>
      </c>
      <c r="G141" s="21" t="s">
        <v>1094</v>
      </c>
      <c r="H141" s="22">
        <v>1878</v>
      </c>
      <c r="I141" s="22">
        <v>2034</v>
      </c>
      <c r="J141" s="22">
        <v>2504</v>
      </c>
      <c r="K141" s="19">
        <v>187.8</v>
      </c>
      <c r="L141" s="20">
        <v>1.0321428571428573</v>
      </c>
      <c r="M141" s="20">
        <v>1</v>
      </c>
      <c r="N141" s="20">
        <v>0.95129870129870131</v>
      </c>
      <c r="O141" s="20">
        <v>0.96470588235294119</v>
      </c>
      <c r="P141" s="20">
        <v>1.0338983050847457</v>
      </c>
      <c r="Q141" s="20">
        <v>0.80756013745704469</v>
      </c>
      <c r="R141" s="9"/>
    </row>
    <row r="142" spans="1:18" s="31" customFormat="1" x14ac:dyDescent="0.45">
      <c r="A142" s="9"/>
      <c r="B142" s="23" t="s">
        <v>13</v>
      </c>
      <c r="C142" s="24" t="s">
        <v>219</v>
      </c>
      <c r="D142" s="21" t="s">
        <v>220</v>
      </c>
      <c r="E142" s="21" t="s">
        <v>15</v>
      </c>
      <c r="F142" s="21" t="s">
        <v>1232</v>
      </c>
      <c r="G142" s="21" t="s">
        <v>1094</v>
      </c>
      <c r="H142" s="22">
        <v>1800</v>
      </c>
      <c r="I142" s="22">
        <v>1799</v>
      </c>
      <c r="J142" s="22">
        <v>2136</v>
      </c>
      <c r="K142" s="19">
        <v>180</v>
      </c>
      <c r="L142" s="20">
        <v>1.0119047619047619</v>
      </c>
      <c r="M142" s="20">
        <v>1.0571428571428572</v>
      </c>
      <c r="N142" s="20">
        <v>0.88095238095238093</v>
      </c>
      <c r="O142" s="20">
        <v>0.9375</v>
      </c>
      <c r="P142" s="20">
        <v>0.98630136986301364</v>
      </c>
      <c r="Q142" s="20">
        <v>0.78368794326241131</v>
      </c>
      <c r="R142" s="9"/>
    </row>
    <row r="143" spans="1:18" s="31" customFormat="1" x14ac:dyDescent="0.45">
      <c r="A143" s="9"/>
      <c r="B143" s="23" t="s">
        <v>13</v>
      </c>
      <c r="C143" s="24" t="s">
        <v>221</v>
      </c>
      <c r="D143" s="21" t="s">
        <v>222</v>
      </c>
      <c r="E143" s="21" t="s">
        <v>15</v>
      </c>
      <c r="F143" s="21" t="s">
        <v>1233</v>
      </c>
      <c r="G143" s="21" t="s">
        <v>1094</v>
      </c>
      <c r="H143" s="22">
        <v>11952</v>
      </c>
      <c r="I143" s="22">
        <v>13323</v>
      </c>
      <c r="J143" s="22">
        <v>13473</v>
      </c>
      <c r="K143" s="19">
        <v>1195.2</v>
      </c>
      <c r="L143" s="20">
        <v>1.0115774240231548</v>
      </c>
      <c r="M143" s="20">
        <v>0.91609353507565339</v>
      </c>
      <c r="N143" s="20">
        <v>0.86178381571175433</v>
      </c>
      <c r="O143" s="20">
        <v>0.75136239782016345</v>
      </c>
      <c r="P143" s="20">
        <v>1.0360036003600359</v>
      </c>
      <c r="Q143" s="20">
        <v>0.79661016949152541</v>
      </c>
      <c r="R143" s="9"/>
    </row>
    <row r="144" spans="1:18" s="31" customFormat="1" x14ac:dyDescent="0.45">
      <c r="A144" s="9"/>
      <c r="B144" s="23" t="s">
        <v>13</v>
      </c>
      <c r="C144" s="24" t="s">
        <v>223</v>
      </c>
      <c r="D144" s="21" t="s">
        <v>224</v>
      </c>
      <c r="E144" s="21" t="s">
        <v>15</v>
      </c>
      <c r="F144" s="21" t="s">
        <v>1234</v>
      </c>
      <c r="G144" s="21" t="s">
        <v>1092</v>
      </c>
      <c r="H144" s="22">
        <v>26356</v>
      </c>
      <c r="I144" s="22">
        <v>28472</v>
      </c>
      <c r="J144" s="22">
        <v>28757</v>
      </c>
      <c r="K144" s="19">
        <v>2635.6000000000004</v>
      </c>
      <c r="L144" s="20">
        <v>1.3366592756836659</v>
      </c>
      <c r="M144" s="20">
        <v>0.82446415373244641</v>
      </c>
      <c r="N144" s="20">
        <v>0.80566676932553127</v>
      </c>
      <c r="O144" s="20">
        <v>0.99811142587346557</v>
      </c>
      <c r="P144" s="20">
        <v>0.89422671723556679</v>
      </c>
      <c r="Q144" s="20">
        <v>0.82949308755760365</v>
      </c>
      <c r="R144" s="9"/>
    </row>
    <row r="145" spans="1:18" s="31" customFormat="1" x14ac:dyDescent="0.45">
      <c r="A145" s="9"/>
      <c r="B145" s="23" t="s">
        <v>13</v>
      </c>
      <c r="C145" s="24" t="s">
        <v>225</v>
      </c>
      <c r="D145" s="21" t="s">
        <v>226</v>
      </c>
      <c r="E145" s="21" t="s">
        <v>15</v>
      </c>
      <c r="F145" s="21" t="s">
        <v>1235</v>
      </c>
      <c r="G145" s="21" t="s">
        <v>1094</v>
      </c>
      <c r="H145" s="22">
        <v>3085</v>
      </c>
      <c r="I145" s="22">
        <v>3414</v>
      </c>
      <c r="J145" s="22">
        <v>3693</v>
      </c>
      <c r="K145" s="19">
        <v>308.5</v>
      </c>
      <c r="L145" s="20">
        <v>1.3352601156069364</v>
      </c>
      <c r="M145" s="20">
        <v>0.83480825958702065</v>
      </c>
      <c r="N145" s="20">
        <v>0.85609756097560974</v>
      </c>
      <c r="O145" s="20">
        <v>1.0760456273764258</v>
      </c>
      <c r="P145" s="20">
        <v>0.92767295597484278</v>
      </c>
      <c r="Q145" s="20">
        <v>0.93396226415094341</v>
      </c>
      <c r="R145" s="9"/>
    </row>
    <row r="146" spans="1:18" s="31" customFormat="1" x14ac:dyDescent="0.45">
      <c r="A146" s="9"/>
      <c r="B146" s="23" t="s">
        <v>13</v>
      </c>
      <c r="C146" s="24" t="s">
        <v>227</v>
      </c>
      <c r="D146" s="21" t="s">
        <v>228</v>
      </c>
      <c r="E146" s="21" t="s">
        <v>15</v>
      </c>
      <c r="F146" s="21" t="s">
        <v>1236</v>
      </c>
      <c r="G146" s="21" t="s">
        <v>1092</v>
      </c>
      <c r="H146" s="22">
        <v>2418</v>
      </c>
      <c r="I146" s="22">
        <v>2643</v>
      </c>
      <c r="J146" s="22">
        <v>2646</v>
      </c>
      <c r="K146" s="19">
        <v>241.8</v>
      </c>
      <c r="L146" s="20">
        <v>1</v>
      </c>
      <c r="M146" s="20">
        <v>1.0805860805860805</v>
      </c>
      <c r="N146" s="20">
        <v>0.87962962962962965</v>
      </c>
      <c r="O146" s="20">
        <v>0.87258687258687262</v>
      </c>
      <c r="P146" s="20">
        <v>1.162037037037037</v>
      </c>
      <c r="Q146" s="20">
        <v>0.79682539682539677</v>
      </c>
      <c r="R146" s="9"/>
    </row>
    <row r="147" spans="1:18" s="31" customFormat="1" x14ac:dyDescent="0.45">
      <c r="A147" s="9"/>
      <c r="B147" s="23" t="s">
        <v>13</v>
      </c>
      <c r="C147" s="24" t="s">
        <v>229</v>
      </c>
      <c r="D147" s="21" t="s">
        <v>230</v>
      </c>
      <c r="E147" s="21" t="s">
        <v>15</v>
      </c>
      <c r="F147" s="21" t="s">
        <v>1237</v>
      </c>
      <c r="G147" s="21" t="s">
        <v>1093</v>
      </c>
      <c r="H147" s="22">
        <v>3521</v>
      </c>
      <c r="I147" s="22">
        <v>3472</v>
      </c>
      <c r="J147" s="22">
        <v>3144</v>
      </c>
      <c r="K147" s="19">
        <v>352.1</v>
      </c>
      <c r="L147" s="20">
        <v>1.3818181818181818</v>
      </c>
      <c r="M147" s="20">
        <v>1.1272727272727272</v>
      </c>
      <c r="N147" s="20">
        <v>1.0956521739130434</v>
      </c>
      <c r="O147" s="20">
        <v>0.9285714285714286</v>
      </c>
      <c r="P147" s="20">
        <v>0.91465378421900156</v>
      </c>
      <c r="Q147" s="20">
        <v>0.60759493670886078</v>
      </c>
      <c r="R147" s="9"/>
    </row>
    <row r="148" spans="1:18" s="31" customFormat="1" x14ac:dyDescent="0.45">
      <c r="A148" s="9"/>
      <c r="B148" s="23" t="s">
        <v>13</v>
      </c>
      <c r="C148" s="24" t="s">
        <v>231</v>
      </c>
      <c r="D148" s="21" t="s">
        <v>232</v>
      </c>
      <c r="E148" s="21" t="s">
        <v>15</v>
      </c>
      <c r="F148" s="21" t="s">
        <v>1238</v>
      </c>
      <c r="G148" s="21" t="s">
        <v>1092</v>
      </c>
      <c r="H148" s="22">
        <v>36978</v>
      </c>
      <c r="I148" s="22">
        <v>37856</v>
      </c>
      <c r="J148" s="22">
        <v>36586</v>
      </c>
      <c r="K148" s="19">
        <v>3697.8</v>
      </c>
      <c r="L148" s="20">
        <v>0.99961508852963821</v>
      </c>
      <c r="M148" s="20">
        <v>0.99615088529638185</v>
      </c>
      <c r="N148" s="20">
        <v>0.95518565941101152</v>
      </c>
      <c r="O148" s="20">
        <v>0.99288115483488237</v>
      </c>
      <c r="P148" s="20">
        <v>0.83810999225406657</v>
      </c>
      <c r="Q148" s="20">
        <v>0.74858156028368794</v>
      </c>
      <c r="R148" s="9"/>
    </row>
    <row r="149" spans="1:18" s="31" customFormat="1" x14ac:dyDescent="0.45">
      <c r="A149" s="9"/>
      <c r="B149" s="23" t="s">
        <v>13</v>
      </c>
      <c r="C149" s="24" t="s">
        <v>233</v>
      </c>
      <c r="D149" s="21" t="s">
        <v>234</v>
      </c>
      <c r="E149" s="21" t="s">
        <v>15</v>
      </c>
      <c r="F149" s="21" t="s">
        <v>1239</v>
      </c>
      <c r="G149" s="21" t="s">
        <v>1093</v>
      </c>
      <c r="H149" s="22">
        <v>906</v>
      </c>
      <c r="I149" s="22">
        <v>913</v>
      </c>
      <c r="J149" s="22">
        <v>695</v>
      </c>
      <c r="K149" s="19">
        <v>90.600000000000009</v>
      </c>
      <c r="L149" s="20">
        <v>1.0298507462686568</v>
      </c>
      <c r="M149" s="20">
        <v>0.984375</v>
      </c>
      <c r="N149" s="20">
        <v>0.97333333333333338</v>
      </c>
      <c r="O149" s="20">
        <v>0.84</v>
      </c>
      <c r="P149" s="20">
        <v>1.1388888888888888</v>
      </c>
      <c r="Q149" s="20">
        <v>0.7</v>
      </c>
      <c r="R149" s="9"/>
    </row>
    <row r="150" spans="1:18" s="31" customFormat="1" x14ac:dyDescent="0.45">
      <c r="A150" s="9"/>
      <c r="B150" s="23" t="s">
        <v>13</v>
      </c>
      <c r="C150" s="24" t="s">
        <v>235</v>
      </c>
      <c r="D150" s="21" t="s">
        <v>236</v>
      </c>
      <c r="E150" s="21" t="s">
        <v>15</v>
      </c>
      <c r="F150" s="21" t="s">
        <v>1240</v>
      </c>
      <c r="G150" s="21" t="s">
        <v>1092</v>
      </c>
      <c r="H150" s="22">
        <v>41052</v>
      </c>
      <c r="I150" s="22">
        <v>42859</v>
      </c>
      <c r="J150" s="22">
        <v>41433</v>
      </c>
      <c r="K150" s="19">
        <v>4105.2</v>
      </c>
      <c r="L150" s="20">
        <v>0.97254150702426567</v>
      </c>
      <c r="M150" s="20">
        <v>0.97222222222222221</v>
      </c>
      <c r="N150" s="20">
        <v>0.94332084893882651</v>
      </c>
      <c r="O150" s="20">
        <v>1.0227502527805865</v>
      </c>
      <c r="P150" s="20">
        <v>0.92193947730398895</v>
      </c>
      <c r="Q150" s="20">
        <v>0.92455439459127231</v>
      </c>
      <c r="R150" s="9"/>
    </row>
    <row r="151" spans="1:18" s="31" customFormat="1" x14ac:dyDescent="0.45">
      <c r="A151" s="9"/>
      <c r="B151" s="23" t="s">
        <v>13</v>
      </c>
      <c r="C151" s="24" t="s">
        <v>237</v>
      </c>
      <c r="D151" s="21" t="s">
        <v>238</v>
      </c>
      <c r="E151" s="21" t="s">
        <v>15</v>
      </c>
      <c r="F151" s="21" t="s">
        <v>1241</v>
      </c>
      <c r="G151" s="21" t="s">
        <v>1094</v>
      </c>
      <c r="H151" s="22">
        <v>1388</v>
      </c>
      <c r="I151" s="22">
        <v>1462</v>
      </c>
      <c r="J151" s="22">
        <v>1557</v>
      </c>
      <c r="K151" s="19">
        <v>138.80000000000001</v>
      </c>
      <c r="L151" s="20">
        <v>0.86451612903225805</v>
      </c>
      <c r="M151" s="20">
        <v>0.89333333333333331</v>
      </c>
      <c r="N151" s="20">
        <v>0.81502890173410403</v>
      </c>
      <c r="O151" s="20">
        <v>0.9007633587786259</v>
      </c>
      <c r="P151" s="20">
        <v>1.0178571428571428</v>
      </c>
      <c r="Q151" s="20">
        <v>0.67484662576687116</v>
      </c>
      <c r="R151" s="9"/>
    </row>
    <row r="152" spans="1:18" s="31" customFormat="1" x14ac:dyDescent="0.45">
      <c r="A152" s="9"/>
      <c r="B152" s="23" t="s">
        <v>13</v>
      </c>
      <c r="C152" s="24" t="s">
        <v>239</v>
      </c>
      <c r="D152" s="21" t="s">
        <v>240</v>
      </c>
      <c r="E152" s="21" t="s">
        <v>15</v>
      </c>
      <c r="F152" s="21" t="s">
        <v>1242</v>
      </c>
      <c r="G152" s="21" t="s">
        <v>1093</v>
      </c>
      <c r="H152" s="22">
        <v>299</v>
      </c>
      <c r="I152" s="22">
        <v>204</v>
      </c>
      <c r="J152" s="22">
        <v>-10</v>
      </c>
      <c r="K152" s="19">
        <v>29.900000000000002</v>
      </c>
      <c r="L152" s="20" t="s">
        <v>1823</v>
      </c>
      <c r="M152" s="20" t="s">
        <v>1823</v>
      </c>
      <c r="N152" s="20" t="s">
        <v>1823</v>
      </c>
      <c r="O152" s="20" t="s">
        <v>1823</v>
      </c>
      <c r="P152" s="20" t="s">
        <v>1823</v>
      </c>
      <c r="Q152" s="20" t="s">
        <v>1823</v>
      </c>
      <c r="R152" s="9"/>
    </row>
    <row r="153" spans="1:18" s="31" customFormat="1" x14ac:dyDescent="0.45">
      <c r="A153" s="9"/>
      <c r="B153" s="23" t="s">
        <v>13</v>
      </c>
      <c r="C153" s="24" t="s">
        <v>241</v>
      </c>
      <c r="D153" s="21" t="s">
        <v>241</v>
      </c>
      <c r="E153" s="21" t="s">
        <v>15</v>
      </c>
      <c r="F153" s="21" t="s">
        <v>1243</v>
      </c>
      <c r="G153" s="21" t="s">
        <v>1093</v>
      </c>
      <c r="H153" s="22">
        <v>16255</v>
      </c>
      <c r="I153" s="22">
        <v>16889</v>
      </c>
      <c r="J153" s="22">
        <v>14557</v>
      </c>
      <c r="K153" s="19">
        <v>1625.5</v>
      </c>
      <c r="L153" s="20">
        <v>0.89443742098609358</v>
      </c>
      <c r="M153" s="20">
        <v>0.87041719342604296</v>
      </c>
      <c r="N153" s="20">
        <v>0.74453856442264821</v>
      </c>
      <c r="O153" s="20">
        <v>0.81204013377926421</v>
      </c>
      <c r="P153" s="20">
        <v>0.68164794007490637</v>
      </c>
      <c r="Q153" s="20">
        <v>0.7223113964686998</v>
      </c>
      <c r="R153" s="9"/>
    </row>
    <row r="154" spans="1:18" s="31" customFormat="1" x14ac:dyDescent="0.45">
      <c r="A154" s="9"/>
      <c r="B154" s="23" t="s">
        <v>13</v>
      </c>
      <c r="C154" s="24" t="s">
        <v>242</v>
      </c>
      <c r="D154" s="21" t="s">
        <v>242</v>
      </c>
      <c r="E154" s="21" t="s">
        <v>15</v>
      </c>
      <c r="F154" s="21" t="s">
        <v>1244</v>
      </c>
      <c r="G154" s="21" t="s">
        <v>1092</v>
      </c>
      <c r="H154" s="22">
        <v>1580</v>
      </c>
      <c r="I154" s="22">
        <v>1661</v>
      </c>
      <c r="J154" s="22">
        <v>1625</v>
      </c>
      <c r="K154" s="19">
        <v>158</v>
      </c>
      <c r="L154" s="20">
        <v>0.93478260869565222</v>
      </c>
      <c r="M154" s="20">
        <v>0.94927536231884058</v>
      </c>
      <c r="N154" s="20">
        <v>0.84848484848484851</v>
      </c>
      <c r="O154" s="20">
        <v>1.0181818181818181</v>
      </c>
      <c r="P154" s="20">
        <v>0.8188405797101449</v>
      </c>
      <c r="Q154" s="20">
        <v>0.91304347826086951</v>
      </c>
      <c r="R154" s="9"/>
    </row>
    <row r="155" spans="1:18" s="31" customFormat="1" x14ac:dyDescent="0.45">
      <c r="A155" s="9"/>
      <c r="B155" s="23" t="s">
        <v>13</v>
      </c>
      <c r="C155" s="24" t="s">
        <v>243</v>
      </c>
      <c r="D155" s="21" t="s">
        <v>243</v>
      </c>
      <c r="E155" s="21" t="s">
        <v>15</v>
      </c>
      <c r="F155" s="21" t="s">
        <v>1245</v>
      </c>
      <c r="G155" s="21" t="s">
        <v>1093</v>
      </c>
      <c r="H155" s="22">
        <v>641</v>
      </c>
      <c r="I155" s="22">
        <v>592</v>
      </c>
      <c r="J155" s="22">
        <v>546</v>
      </c>
      <c r="K155" s="19">
        <v>64.100000000000009</v>
      </c>
      <c r="L155" s="20">
        <v>0.78260869565217395</v>
      </c>
      <c r="M155" s="20">
        <v>0.73913043478260865</v>
      </c>
      <c r="N155" s="20">
        <v>0.69090909090909092</v>
      </c>
      <c r="O155" s="20">
        <v>0.94594594594594594</v>
      </c>
      <c r="P155" s="20">
        <v>0.60869565217391308</v>
      </c>
      <c r="Q155" s="20">
        <v>0.67391304347826086</v>
      </c>
      <c r="R155" s="9"/>
    </row>
    <row r="156" spans="1:18" s="31" customFormat="1" x14ac:dyDescent="0.45">
      <c r="A156" s="9"/>
      <c r="B156" s="23" t="s">
        <v>13</v>
      </c>
      <c r="C156" s="24" t="s">
        <v>244</v>
      </c>
      <c r="D156" s="21" t="s">
        <v>244</v>
      </c>
      <c r="E156" s="21" t="s">
        <v>15</v>
      </c>
      <c r="F156" s="21" t="s">
        <v>1246</v>
      </c>
      <c r="G156" s="21" t="s">
        <v>1094</v>
      </c>
      <c r="H156" s="22">
        <v>3845</v>
      </c>
      <c r="I156" s="22">
        <v>4673</v>
      </c>
      <c r="J156" s="22">
        <v>4922</v>
      </c>
      <c r="K156" s="19">
        <v>384.5</v>
      </c>
      <c r="L156" s="20">
        <v>1.0394736842105263</v>
      </c>
      <c r="M156" s="20">
        <v>0.95612009237875284</v>
      </c>
      <c r="N156" s="20">
        <v>1.0271966527196652</v>
      </c>
      <c r="O156" s="20">
        <v>0.77904328018223234</v>
      </c>
      <c r="P156" s="20">
        <v>0.93333333333333335</v>
      </c>
      <c r="Q156" s="20">
        <v>0.82033096926713944</v>
      </c>
      <c r="R156" s="9"/>
    </row>
    <row r="157" spans="1:18" s="31" customFormat="1" x14ac:dyDescent="0.45">
      <c r="A157" s="9"/>
      <c r="B157" s="23" t="s">
        <v>13</v>
      </c>
      <c r="C157" s="24" t="s">
        <v>245</v>
      </c>
      <c r="D157" s="21" t="s">
        <v>245</v>
      </c>
      <c r="E157" s="21" t="s">
        <v>15</v>
      </c>
      <c r="F157" s="21" t="s">
        <v>1247</v>
      </c>
      <c r="G157" s="21" t="s">
        <v>1094</v>
      </c>
      <c r="H157" s="22">
        <v>4908</v>
      </c>
      <c r="I157" s="22">
        <v>6289</v>
      </c>
      <c r="J157" s="22">
        <v>6929</v>
      </c>
      <c r="K157" s="19">
        <v>490.8</v>
      </c>
      <c r="L157" s="20">
        <v>0.9568965517241379</v>
      </c>
      <c r="M157" s="20">
        <v>0.88524590163934425</v>
      </c>
      <c r="N157" s="20">
        <v>0.92934782608695654</v>
      </c>
      <c r="O157" s="20">
        <v>0.88709677419354838</v>
      </c>
      <c r="P157" s="20">
        <v>1.2105263157894737</v>
      </c>
      <c r="Q157" s="20">
        <v>0.82579564489112223</v>
      </c>
      <c r="R157" s="9"/>
    </row>
    <row r="158" spans="1:18" s="31" customFormat="1" x14ac:dyDescent="0.45">
      <c r="A158" s="9"/>
      <c r="B158" s="23" t="s">
        <v>13</v>
      </c>
      <c r="C158" s="24" t="s">
        <v>246</v>
      </c>
      <c r="D158" s="21" t="s">
        <v>246</v>
      </c>
      <c r="E158" s="21" t="s">
        <v>15</v>
      </c>
      <c r="F158" s="21" t="s">
        <v>1248</v>
      </c>
      <c r="G158" s="21" t="s">
        <v>1094</v>
      </c>
      <c r="H158" s="22">
        <v>9486</v>
      </c>
      <c r="I158" s="22">
        <v>12074</v>
      </c>
      <c r="J158" s="22">
        <v>13669</v>
      </c>
      <c r="K158" s="19">
        <v>948.6</v>
      </c>
      <c r="L158" s="20">
        <v>1.0192878338278932</v>
      </c>
      <c r="M158" s="20">
        <v>1.0093603744149766</v>
      </c>
      <c r="N158" s="20">
        <v>0.98500340831629174</v>
      </c>
      <c r="O158" s="20">
        <v>0.92950391644908614</v>
      </c>
      <c r="P158" s="20">
        <v>1.0273704789833822</v>
      </c>
      <c r="Q158" s="20">
        <v>0.78264150943396227</v>
      </c>
      <c r="R158" s="9"/>
    </row>
    <row r="159" spans="1:18" s="31" customFormat="1" x14ac:dyDescent="0.45">
      <c r="A159" s="9"/>
      <c r="B159" s="23" t="s">
        <v>13</v>
      </c>
      <c r="C159" s="24" t="s">
        <v>247</v>
      </c>
      <c r="D159" s="21" t="s">
        <v>248</v>
      </c>
      <c r="E159" s="21" t="s">
        <v>15</v>
      </c>
      <c r="F159" s="21" t="s">
        <v>1249</v>
      </c>
      <c r="G159" s="21" t="s">
        <v>1093</v>
      </c>
      <c r="H159" s="22">
        <v>10404</v>
      </c>
      <c r="I159" s="22">
        <v>10868</v>
      </c>
      <c r="J159" s="22">
        <v>8653</v>
      </c>
      <c r="K159" s="19">
        <v>1040.4000000000001</v>
      </c>
      <c r="L159" s="20">
        <v>1.0579064587973275</v>
      </c>
      <c r="M159" s="20">
        <v>1.0172215843857635</v>
      </c>
      <c r="N159" s="20">
        <v>0.98663926002055502</v>
      </c>
      <c r="O159" s="20">
        <v>0.96969696969696972</v>
      </c>
      <c r="P159" s="20">
        <v>1.1081481481481481</v>
      </c>
      <c r="Q159" s="20">
        <v>0.80288957688338491</v>
      </c>
      <c r="R159" s="9"/>
    </row>
    <row r="160" spans="1:18" s="31" customFormat="1" x14ac:dyDescent="0.45">
      <c r="A160" s="9"/>
      <c r="B160" s="23" t="s">
        <v>13</v>
      </c>
      <c r="C160" s="24" t="s">
        <v>249</v>
      </c>
      <c r="D160" s="21" t="s">
        <v>250</v>
      </c>
      <c r="E160" s="21" t="s">
        <v>15</v>
      </c>
      <c r="F160" s="21" t="s">
        <v>1250</v>
      </c>
      <c r="G160" s="21" t="s">
        <v>1092</v>
      </c>
      <c r="H160" s="22">
        <v>4677</v>
      </c>
      <c r="I160" s="22">
        <v>5106</v>
      </c>
      <c r="J160" s="22">
        <v>4477</v>
      </c>
      <c r="K160" s="19">
        <v>467.70000000000005</v>
      </c>
      <c r="L160" s="20">
        <v>1.1013824884792627</v>
      </c>
      <c r="M160" s="20">
        <v>1.1066350710900474</v>
      </c>
      <c r="N160" s="20">
        <v>1.0041666666666667</v>
      </c>
      <c r="O160" s="20">
        <v>0.913953488372093</v>
      </c>
      <c r="P160" s="20">
        <v>1.0074257425742574</v>
      </c>
      <c r="Q160" s="20">
        <v>0.76891615541922287</v>
      </c>
      <c r="R160" s="9"/>
    </row>
    <row r="161" spans="1:18" s="31" customFormat="1" x14ac:dyDescent="0.45">
      <c r="A161" s="9"/>
      <c r="B161" s="23" t="s">
        <v>13</v>
      </c>
      <c r="C161" s="24" t="s">
        <v>251</v>
      </c>
      <c r="D161" s="21" t="s">
        <v>252</v>
      </c>
      <c r="E161" s="21" t="s">
        <v>15</v>
      </c>
      <c r="F161" s="21" t="s">
        <v>1251</v>
      </c>
      <c r="G161" s="21" t="s">
        <v>1094</v>
      </c>
      <c r="H161" s="22">
        <v>2432</v>
      </c>
      <c r="I161" s="22">
        <v>2501</v>
      </c>
      <c r="J161" s="22">
        <v>3004</v>
      </c>
      <c r="K161" s="19">
        <v>243.20000000000002</v>
      </c>
      <c r="L161" s="20">
        <v>1.0577507598784195</v>
      </c>
      <c r="M161" s="20">
        <v>1.0429042904290429</v>
      </c>
      <c r="N161" s="20">
        <v>0.99186991869918695</v>
      </c>
      <c r="O161" s="20">
        <v>0.95220588235294112</v>
      </c>
      <c r="P161" s="20">
        <v>1.0036630036630036</v>
      </c>
      <c r="Q161" s="20">
        <v>0.90429042904290424</v>
      </c>
      <c r="R161" s="9"/>
    </row>
    <row r="162" spans="1:18" s="31" customFormat="1" x14ac:dyDescent="0.45">
      <c r="A162" s="9"/>
      <c r="B162" s="23" t="s">
        <v>13</v>
      </c>
      <c r="C162" s="24" t="s">
        <v>253</v>
      </c>
      <c r="D162" s="21" t="s">
        <v>254</v>
      </c>
      <c r="E162" s="21" t="s">
        <v>15</v>
      </c>
      <c r="F162" s="21" t="s">
        <v>1252</v>
      </c>
      <c r="G162" s="21" t="s">
        <v>1093</v>
      </c>
      <c r="H162" s="22">
        <v>41266</v>
      </c>
      <c r="I162" s="22">
        <v>41678</v>
      </c>
      <c r="J162" s="22">
        <v>32103</v>
      </c>
      <c r="K162" s="19">
        <v>4126.6000000000004</v>
      </c>
      <c r="L162" s="20">
        <v>1.0325743200506008</v>
      </c>
      <c r="M162" s="20">
        <v>0.92030360531309297</v>
      </c>
      <c r="N162" s="20">
        <v>1.0996893532900311</v>
      </c>
      <c r="O162" s="20">
        <v>0.85688140556368964</v>
      </c>
      <c r="P162" s="20">
        <v>1.0970251716247139</v>
      </c>
      <c r="Q162" s="20">
        <v>0.69528381813047158</v>
      </c>
      <c r="R162" s="9"/>
    </row>
    <row r="163" spans="1:18" s="31" customFormat="1" x14ac:dyDescent="0.45">
      <c r="A163" s="9"/>
      <c r="B163" s="23" t="s">
        <v>13</v>
      </c>
      <c r="C163" s="24" t="s">
        <v>255</v>
      </c>
      <c r="D163" s="21" t="s">
        <v>256</v>
      </c>
      <c r="E163" s="21" t="s">
        <v>15</v>
      </c>
      <c r="F163" s="21" t="s">
        <v>1253</v>
      </c>
      <c r="G163" s="21" t="s">
        <v>1093</v>
      </c>
      <c r="H163" s="22">
        <v>155402</v>
      </c>
      <c r="I163" s="22">
        <v>162388</v>
      </c>
      <c r="J163" s="22">
        <v>137526</v>
      </c>
      <c r="K163" s="19">
        <v>15540.2</v>
      </c>
      <c r="L163" s="20">
        <v>1.0653013628744261</v>
      </c>
      <c r="M163" s="20">
        <v>1.0100987599316849</v>
      </c>
      <c r="N163" s="20">
        <v>3.1995705361790736</v>
      </c>
      <c r="O163" s="20">
        <v>0.72731749353687059</v>
      </c>
      <c r="P163" s="20">
        <v>0.71386666666666665</v>
      </c>
      <c r="Q163" s="20">
        <v>0.30304999999999999</v>
      </c>
      <c r="R163" s="9"/>
    </row>
    <row r="164" spans="1:18" s="31" customFormat="1" x14ac:dyDescent="0.45">
      <c r="A164" s="9"/>
      <c r="B164" s="23" t="s">
        <v>13</v>
      </c>
      <c r="C164" s="24" t="s">
        <v>257</v>
      </c>
      <c r="D164" s="21" t="s">
        <v>258</v>
      </c>
      <c r="E164" s="21" t="s">
        <v>15</v>
      </c>
      <c r="F164" s="21" t="s">
        <v>1254</v>
      </c>
      <c r="G164" s="21" t="s">
        <v>1093</v>
      </c>
      <c r="H164" s="22">
        <v>200213</v>
      </c>
      <c r="I164" s="22">
        <v>199237</v>
      </c>
      <c r="J164" s="22">
        <v>166413</v>
      </c>
      <c r="K164" s="19">
        <v>20021.300000000003</v>
      </c>
      <c r="L164" s="20">
        <v>1.05012104953216</v>
      </c>
      <c r="M164" s="20">
        <v>0.99966845699887275</v>
      </c>
      <c r="N164" s="20">
        <v>1.0363166858963793</v>
      </c>
      <c r="O164" s="20">
        <v>0.95945543817884238</v>
      </c>
      <c r="P164" s="20">
        <v>1.0877822510064765</v>
      </c>
      <c r="Q164" s="20">
        <v>0.79329268292682931</v>
      </c>
      <c r="R164" s="9"/>
    </row>
    <row r="165" spans="1:18" s="31" customFormat="1" x14ac:dyDescent="0.45">
      <c r="A165" s="9"/>
      <c r="B165" s="23" t="s">
        <v>13</v>
      </c>
      <c r="C165" s="24" t="s">
        <v>259</v>
      </c>
      <c r="D165" s="21" t="s">
        <v>259</v>
      </c>
      <c r="E165" s="21" t="s">
        <v>15</v>
      </c>
      <c r="F165" s="21" t="s">
        <v>1255</v>
      </c>
      <c r="G165" s="21" t="s">
        <v>1093</v>
      </c>
      <c r="H165" s="22">
        <v>7731</v>
      </c>
      <c r="I165" s="22">
        <v>8005</v>
      </c>
      <c r="J165" s="22">
        <v>6516</v>
      </c>
      <c r="K165" s="19">
        <v>773.1</v>
      </c>
      <c r="L165" s="20">
        <v>1.0488958990536277</v>
      </c>
      <c r="M165" s="20">
        <v>1.0552050473186121</v>
      </c>
      <c r="N165" s="20">
        <v>1.3378746594005451</v>
      </c>
      <c r="O165" s="20">
        <v>0.95840266222961734</v>
      </c>
      <c r="P165" s="20">
        <v>0.9564625850340136</v>
      </c>
      <c r="Q165" s="20">
        <v>0.8693877551020408</v>
      </c>
      <c r="R165" s="9"/>
    </row>
    <row r="166" spans="1:18" s="31" customFormat="1" x14ac:dyDescent="0.45">
      <c r="A166" s="9"/>
      <c r="B166" s="23" t="s">
        <v>13</v>
      </c>
      <c r="C166" s="24" t="s">
        <v>260</v>
      </c>
      <c r="D166" s="21" t="s">
        <v>260</v>
      </c>
      <c r="E166" s="21" t="s">
        <v>15</v>
      </c>
      <c r="F166" s="21" t="s">
        <v>1256</v>
      </c>
      <c r="G166" s="21" t="s">
        <v>1094</v>
      </c>
      <c r="H166" s="22">
        <v>187318</v>
      </c>
      <c r="I166" s="22">
        <v>215363</v>
      </c>
      <c r="J166" s="22">
        <v>230215</v>
      </c>
      <c r="K166" s="19">
        <v>18731.8</v>
      </c>
      <c r="L166" s="20">
        <v>0.99984536082474229</v>
      </c>
      <c r="M166" s="20">
        <v>0.99963917525773194</v>
      </c>
      <c r="N166" s="20">
        <v>0.98762886597938149</v>
      </c>
      <c r="O166" s="20">
        <v>1.0423969072164949</v>
      </c>
      <c r="P166" s="20">
        <v>1.006701030927835</v>
      </c>
      <c r="Q166" s="20">
        <v>0.99809278350515462</v>
      </c>
      <c r="R166" s="9"/>
    </row>
    <row r="167" spans="1:18" s="31" customFormat="1" x14ac:dyDescent="0.45">
      <c r="A167" s="9"/>
      <c r="B167" s="23" t="s">
        <v>13</v>
      </c>
      <c r="C167" s="24" t="s">
        <v>261</v>
      </c>
      <c r="D167" s="21" t="s">
        <v>261</v>
      </c>
      <c r="E167" s="21" t="s">
        <v>15</v>
      </c>
      <c r="F167" s="21" t="s">
        <v>1257</v>
      </c>
      <c r="G167" s="21" t="s">
        <v>1094</v>
      </c>
      <c r="H167" s="22">
        <v>215957</v>
      </c>
      <c r="I167" s="22">
        <v>264553</v>
      </c>
      <c r="J167" s="22">
        <v>284414</v>
      </c>
      <c r="K167" s="19">
        <v>21595.7</v>
      </c>
      <c r="L167" s="20">
        <v>0.99967554852577356</v>
      </c>
      <c r="M167" s="20">
        <v>0.99136147949872244</v>
      </c>
      <c r="N167" s="20">
        <v>0.93995082507414263</v>
      </c>
      <c r="O167" s="20">
        <v>1.0515569750199611</v>
      </c>
      <c r="P167" s="20">
        <v>1.0060834651417447</v>
      </c>
      <c r="Q167" s="20">
        <v>0.9937948655554204</v>
      </c>
      <c r="R167" s="9"/>
    </row>
    <row r="168" spans="1:18" s="31" customFormat="1" x14ac:dyDescent="0.45">
      <c r="A168" s="9"/>
      <c r="B168" s="23" t="s">
        <v>13</v>
      </c>
      <c r="C168" s="24" t="s">
        <v>262</v>
      </c>
      <c r="D168" s="21" t="s">
        <v>262</v>
      </c>
      <c r="E168" s="21" t="s">
        <v>15</v>
      </c>
      <c r="F168" s="21" t="s">
        <v>1258</v>
      </c>
      <c r="G168" s="21" t="s">
        <v>1093</v>
      </c>
      <c r="H168" s="22">
        <v>892</v>
      </c>
      <c r="I168" s="22">
        <v>943</v>
      </c>
      <c r="J168" s="22">
        <v>764</v>
      </c>
      <c r="K168" s="19">
        <v>89.2</v>
      </c>
      <c r="L168" s="20">
        <v>1.1625000000000001</v>
      </c>
      <c r="M168" s="20">
        <v>1.0249999999999999</v>
      </c>
      <c r="N168" s="20">
        <v>1.0714285714285714</v>
      </c>
      <c r="O168" s="20">
        <v>1.024390243902439</v>
      </c>
      <c r="P168" s="20">
        <v>1.0985915492957747</v>
      </c>
      <c r="Q168" s="20">
        <v>0.83695652173913049</v>
      </c>
      <c r="R168" s="9"/>
    </row>
    <row r="169" spans="1:18" s="31" customFormat="1" x14ac:dyDescent="0.45">
      <c r="A169" s="9"/>
      <c r="B169" s="23" t="s">
        <v>13</v>
      </c>
      <c r="C169" s="24" t="s">
        <v>263</v>
      </c>
      <c r="D169" s="21" t="s">
        <v>264</v>
      </c>
      <c r="E169" s="21" t="s">
        <v>15</v>
      </c>
      <c r="F169" s="21" t="s">
        <v>1259</v>
      </c>
      <c r="G169" s="21" t="s">
        <v>1092</v>
      </c>
      <c r="H169" s="22">
        <v>1824</v>
      </c>
      <c r="I169" s="22">
        <v>2066</v>
      </c>
      <c r="J169" s="22">
        <v>1768</v>
      </c>
      <c r="K169" s="19">
        <v>182.4</v>
      </c>
      <c r="L169" s="20">
        <v>1.2272727272727273</v>
      </c>
      <c r="M169" s="20">
        <v>1.2272727272727273</v>
      </c>
      <c r="N169" s="20">
        <v>1.07</v>
      </c>
      <c r="O169" s="20">
        <v>1.0604395604395604</v>
      </c>
      <c r="P169" s="20">
        <v>1.197452229299363</v>
      </c>
      <c r="Q169" s="20">
        <v>0.85333333333333339</v>
      </c>
      <c r="R169" s="9"/>
    </row>
    <row r="170" spans="1:18" s="31" customFormat="1" x14ac:dyDescent="0.45">
      <c r="A170" s="9"/>
      <c r="B170" s="23" t="s">
        <v>13</v>
      </c>
      <c r="C170" s="24" t="s">
        <v>265</v>
      </c>
      <c r="D170" s="21" t="s">
        <v>266</v>
      </c>
      <c r="E170" s="21" t="s">
        <v>15</v>
      </c>
      <c r="F170" s="21" t="s">
        <v>1260</v>
      </c>
      <c r="G170" s="21" t="s">
        <v>1092</v>
      </c>
      <c r="H170" s="22">
        <v>8844</v>
      </c>
      <c r="I170" s="22">
        <v>10167</v>
      </c>
      <c r="J170" s="22">
        <v>8666</v>
      </c>
      <c r="K170" s="19">
        <v>884.40000000000009</v>
      </c>
      <c r="L170" s="20">
        <v>1.1701199563794984</v>
      </c>
      <c r="M170" s="20">
        <v>1.1531322505800463</v>
      </c>
      <c r="N170" s="20">
        <v>1.0713587487781036</v>
      </c>
      <c r="O170" s="20">
        <v>1.022300469483568</v>
      </c>
      <c r="P170" s="20">
        <v>1.1936813186813187</v>
      </c>
      <c r="Q170" s="20">
        <v>0.88151658767772512</v>
      </c>
      <c r="R170" s="9"/>
    </row>
    <row r="171" spans="1:18" s="31" customFormat="1" x14ac:dyDescent="0.45">
      <c r="A171" s="9"/>
      <c r="B171" s="23" t="s">
        <v>13</v>
      </c>
      <c r="C171" s="24" t="s">
        <v>267</v>
      </c>
      <c r="D171" s="21" t="s">
        <v>268</v>
      </c>
      <c r="E171" s="21" t="s">
        <v>15</v>
      </c>
      <c r="F171" s="21" t="s">
        <v>1261</v>
      </c>
      <c r="G171" s="21" t="s">
        <v>1092</v>
      </c>
      <c r="H171" s="22">
        <v>7273</v>
      </c>
      <c r="I171" s="22">
        <v>8399</v>
      </c>
      <c r="J171" s="22">
        <v>7019</v>
      </c>
      <c r="K171" s="19">
        <v>727.30000000000007</v>
      </c>
      <c r="L171" s="20">
        <v>1.0817941952506596</v>
      </c>
      <c r="M171" s="20">
        <v>1.0301783264746227</v>
      </c>
      <c r="N171" s="20">
        <v>0.97514792899408287</v>
      </c>
      <c r="O171" s="20">
        <v>0.97657393850658858</v>
      </c>
      <c r="P171" s="20">
        <v>1.0497667185069985</v>
      </c>
      <c r="Q171" s="20">
        <v>0.82822085889570551</v>
      </c>
      <c r="R171" s="9"/>
    </row>
    <row r="172" spans="1:18" s="31" customFormat="1" x14ac:dyDescent="0.45">
      <c r="A172" s="9"/>
      <c r="B172" s="23" t="s">
        <v>13</v>
      </c>
      <c r="C172" s="24" t="s">
        <v>269</v>
      </c>
      <c r="D172" s="21" t="s">
        <v>270</v>
      </c>
      <c r="E172" s="21" t="s">
        <v>15</v>
      </c>
      <c r="F172" s="21" t="s">
        <v>1262</v>
      </c>
      <c r="G172" s="21" t="s">
        <v>1094</v>
      </c>
      <c r="H172" s="22">
        <v>2352</v>
      </c>
      <c r="I172" s="22">
        <v>3272</v>
      </c>
      <c r="J172" s="22">
        <v>2927</v>
      </c>
      <c r="K172" s="19">
        <v>235.20000000000002</v>
      </c>
      <c r="L172" s="20">
        <v>1.1296296296296295</v>
      </c>
      <c r="M172" s="20">
        <v>1.0577507598784195</v>
      </c>
      <c r="N172" s="20">
        <v>0.93734335839598992</v>
      </c>
      <c r="O172" s="20">
        <v>1.0540540540540539</v>
      </c>
      <c r="P172" s="20">
        <v>1.0629629629629629</v>
      </c>
      <c r="Q172" s="20">
        <v>0.86387434554973819</v>
      </c>
      <c r="R172" s="9"/>
    </row>
    <row r="173" spans="1:18" s="31" customFormat="1" x14ac:dyDescent="0.45">
      <c r="A173" s="9"/>
      <c r="B173" s="23" t="s">
        <v>13</v>
      </c>
      <c r="C173" s="24" t="s">
        <v>271</v>
      </c>
      <c r="D173" s="21" t="s">
        <v>272</v>
      </c>
      <c r="E173" s="21" t="s">
        <v>15</v>
      </c>
      <c r="F173" s="21" t="s">
        <v>1263</v>
      </c>
      <c r="G173" s="21" t="s">
        <v>1092</v>
      </c>
      <c r="H173" s="22">
        <v>5592</v>
      </c>
      <c r="I173" s="22">
        <v>6124</v>
      </c>
      <c r="J173" s="22">
        <v>5844</v>
      </c>
      <c r="K173" s="19">
        <v>559.20000000000005</v>
      </c>
      <c r="L173" s="20">
        <v>1.1519174041297935</v>
      </c>
      <c r="M173" s="20">
        <v>1.0953846153846154</v>
      </c>
      <c r="N173" s="20">
        <v>0.91636798088410987</v>
      </c>
      <c r="O173" s="20">
        <v>0.99690402476780182</v>
      </c>
      <c r="P173" s="20">
        <v>1.1731160896130346</v>
      </c>
      <c r="Q173" s="20">
        <v>0.86820652173913049</v>
      </c>
      <c r="R173" s="9"/>
    </row>
    <row r="174" spans="1:18" s="31" customFormat="1" x14ac:dyDescent="0.45">
      <c r="A174" s="9"/>
      <c r="B174" s="23" t="s">
        <v>13</v>
      </c>
      <c r="C174" s="24" t="s">
        <v>273</v>
      </c>
      <c r="D174" s="21" t="s">
        <v>274</v>
      </c>
      <c r="E174" s="21" t="s">
        <v>15</v>
      </c>
      <c r="F174" s="21" t="s">
        <v>1264</v>
      </c>
      <c r="G174" s="21" t="s">
        <v>1092</v>
      </c>
      <c r="H174" s="22">
        <v>23592</v>
      </c>
      <c r="I174" s="22">
        <v>26801</v>
      </c>
      <c r="J174" s="22">
        <v>25897</v>
      </c>
      <c r="K174" s="19">
        <v>2359.2000000000003</v>
      </c>
      <c r="L174" s="20">
        <v>1.1376925495127319</v>
      </c>
      <c r="M174" s="20">
        <v>0.9854338188727042</v>
      </c>
      <c r="N174" s="20">
        <v>0.95612627073301226</v>
      </c>
      <c r="O174" s="20">
        <v>0.94688524590163936</v>
      </c>
      <c r="P174" s="20">
        <v>1.0603978300180832</v>
      </c>
      <c r="Q174" s="20">
        <v>0.80862944162436545</v>
      </c>
      <c r="R174" s="9"/>
    </row>
    <row r="175" spans="1:18" s="31" customFormat="1" x14ac:dyDescent="0.45">
      <c r="A175" s="9"/>
      <c r="B175" s="23" t="s">
        <v>13</v>
      </c>
      <c r="C175" s="24" t="s">
        <v>275</v>
      </c>
      <c r="D175" s="21" t="s">
        <v>276</v>
      </c>
      <c r="E175" s="21" t="s">
        <v>15</v>
      </c>
      <c r="F175" s="21" t="s">
        <v>1265</v>
      </c>
      <c r="G175" s="21" t="s">
        <v>1092</v>
      </c>
      <c r="H175" s="22">
        <v>20216</v>
      </c>
      <c r="I175" s="22">
        <v>23404</v>
      </c>
      <c r="J175" s="22">
        <v>22091</v>
      </c>
      <c r="K175" s="19">
        <v>2021.6000000000001</v>
      </c>
      <c r="L175" s="20">
        <v>1.0928319623971798</v>
      </c>
      <c r="M175" s="20">
        <v>1.0620941558441559</v>
      </c>
      <c r="N175" s="20">
        <v>0.93206157965194114</v>
      </c>
      <c r="O175" s="20">
        <v>1.0343200343200343</v>
      </c>
      <c r="P175" s="20">
        <v>1.0644850818094322</v>
      </c>
      <c r="Q175" s="20">
        <v>0.84177215189873422</v>
      </c>
      <c r="R175" s="9"/>
    </row>
    <row r="176" spans="1:18" s="31" customFormat="1" x14ac:dyDescent="0.45">
      <c r="A176" s="9"/>
      <c r="B176" s="23" t="s">
        <v>13</v>
      </c>
      <c r="C176" s="24" t="s">
        <v>277</v>
      </c>
      <c r="D176" s="21" t="s">
        <v>278</v>
      </c>
      <c r="E176" s="21" t="s">
        <v>15</v>
      </c>
      <c r="F176" s="21" t="s">
        <v>1266</v>
      </c>
      <c r="G176" s="21" t="s">
        <v>1092</v>
      </c>
      <c r="H176" s="22">
        <v>4244</v>
      </c>
      <c r="I176" s="22">
        <v>4374</v>
      </c>
      <c r="J176" s="22">
        <v>4035</v>
      </c>
      <c r="K176" s="19">
        <v>424.40000000000003</v>
      </c>
      <c r="L176" s="20">
        <v>1.1662269129287599</v>
      </c>
      <c r="M176" s="20">
        <v>0.99725274725274726</v>
      </c>
      <c r="N176" s="20">
        <v>0.85679611650485432</v>
      </c>
      <c r="O176" s="20">
        <v>1.0162866449511401</v>
      </c>
      <c r="P176" s="20">
        <v>1.0845070422535212</v>
      </c>
      <c r="Q176" s="20">
        <v>0.83013698630136989</v>
      </c>
      <c r="R176" s="9"/>
    </row>
    <row r="177" spans="1:18" s="31" customFormat="1" x14ac:dyDescent="0.45">
      <c r="A177" s="9"/>
      <c r="B177" s="23" t="s">
        <v>13</v>
      </c>
      <c r="C177" s="24" t="s">
        <v>279</v>
      </c>
      <c r="D177" s="21" t="s">
        <v>280</v>
      </c>
      <c r="E177" s="21" t="s">
        <v>15</v>
      </c>
      <c r="F177" s="21" t="s">
        <v>1267</v>
      </c>
      <c r="G177" s="21" t="s">
        <v>1092</v>
      </c>
      <c r="H177" s="22">
        <v>997</v>
      </c>
      <c r="I177" s="22">
        <v>1023</v>
      </c>
      <c r="J177" s="22">
        <v>954</v>
      </c>
      <c r="K177" s="19">
        <v>99.7</v>
      </c>
      <c r="L177" s="20">
        <v>1.0851063829787233</v>
      </c>
      <c r="M177" s="20">
        <v>2.25</v>
      </c>
      <c r="N177" s="20">
        <v>0.5</v>
      </c>
      <c r="O177" s="20">
        <v>0.66666666666666663</v>
      </c>
      <c r="P177" s="20">
        <v>0.5</v>
      </c>
      <c r="Q177" s="20">
        <v>1</v>
      </c>
      <c r="R177" s="9"/>
    </row>
    <row r="178" spans="1:18" s="31" customFormat="1" x14ac:dyDescent="0.45">
      <c r="A178" s="9"/>
      <c r="B178" s="23" t="s">
        <v>13</v>
      </c>
      <c r="C178" s="24" t="s">
        <v>281</v>
      </c>
      <c r="D178" s="21" t="s">
        <v>281</v>
      </c>
      <c r="E178" s="21" t="s">
        <v>15</v>
      </c>
      <c r="F178" s="21" t="s">
        <v>1268</v>
      </c>
      <c r="G178" s="21" t="s">
        <v>1092</v>
      </c>
      <c r="H178" s="22">
        <v>163</v>
      </c>
      <c r="I178" s="22">
        <v>149</v>
      </c>
      <c r="J178" s="22">
        <v>154</v>
      </c>
      <c r="K178" s="19">
        <v>16.3</v>
      </c>
      <c r="L178" s="20">
        <v>0.73333333333333328</v>
      </c>
      <c r="M178" s="20">
        <v>0.73333333333333328</v>
      </c>
      <c r="N178" s="20">
        <v>0.66666666666666663</v>
      </c>
      <c r="O178" s="20">
        <v>0.83333333333333337</v>
      </c>
      <c r="P178" s="20">
        <v>0.66666666666666663</v>
      </c>
      <c r="Q178" s="20">
        <v>0.53333333333333333</v>
      </c>
      <c r="R178" s="9"/>
    </row>
    <row r="179" spans="1:18" s="31" customFormat="1" x14ac:dyDescent="0.45">
      <c r="A179" s="9"/>
      <c r="B179" s="23" t="s">
        <v>13</v>
      </c>
      <c r="C179" s="24" t="s">
        <v>282</v>
      </c>
      <c r="D179" s="21" t="s">
        <v>282</v>
      </c>
      <c r="E179" s="21" t="s">
        <v>15</v>
      </c>
      <c r="F179" s="21" t="s">
        <v>1269</v>
      </c>
      <c r="G179" s="21" t="s">
        <v>1092</v>
      </c>
      <c r="H179" s="22">
        <v>280979</v>
      </c>
      <c r="I179" s="22">
        <v>328728</v>
      </c>
      <c r="J179" s="22">
        <v>305783</v>
      </c>
      <c r="K179" s="19">
        <v>28097.9</v>
      </c>
      <c r="L179" s="20">
        <v>1.0001254390366281</v>
      </c>
      <c r="M179" s="20">
        <v>0.99962368289011538</v>
      </c>
      <c r="N179" s="20">
        <v>0.98536534374020002</v>
      </c>
      <c r="O179" s="20">
        <v>1.0557181685134853</v>
      </c>
      <c r="P179" s="20">
        <v>1.009324301722696</v>
      </c>
      <c r="Q179" s="20">
        <v>0.9945643084127781</v>
      </c>
      <c r="R179" s="9"/>
    </row>
    <row r="180" spans="1:18" s="31" customFormat="1" x14ac:dyDescent="0.45">
      <c r="A180" s="9"/>
      <c r="B180" s="23" t="s">
        <v>13</v>
      </c>
      <c r="C180" s="24" t="s">
        <v>283</v>
      </c>
      <c r="D180" s="21" t="s">
        <v>283</v>
      </c>
      <c r="E180" s="21" t="s">
        <v>15</v>
      </c>
      <c r="F180" s="21" t="s">
        <v>1270</v>
      </c>
      <c r="G180" s="21" t="s">
        <v>1093</v>
      </c>
      <c r="H180" s="22">
        <v>1771</v>
      </c>
      <c r="I180" s="22">
        <v>2105</v>
      </c>
      <c r="J180" s="22">
        <v>1565</v>
      </c>
      <c r="K180" s="19">
        <v>177.10000000000002</v>
      </c>
      <c r="L180" s="20">
        <v>0.87912087912087911</v>
      </c>
      <c r="M180" s="20">
        <v>0.97802197802197799</v>
      </c>
      <c r="N180" s="20">
        <v>0.88073394495412849</v>
      </c>
      <c r="O180" s="20">
        <v>1.0504587155963303</v>
      </c>
      <c r="P180" s="20">
        <v>0.92332268370607029</v>
      </c>
      <c r="Q180" s="20">
        <v>0.89776357827476039</v>
      </c>
      <c r="R180" s="9"/>
    </row>
    <row r="181" spans="1:18" s="31" customFormat="1" x14ac:dyDescent="0.45">
      <c r="A181" s="9"/>
      <c r="B181" s="23" t="s">
        <v>13</v>
      </c>
      <c r="C181" s="24" t="s">
        <v>284</v>
      </c>
      <c r="D181" s="21" t="s">
        <v>284</v>
      </c>
      <c r="E181" s="21" t="s">
        <v>15</v>
      </c>
      <c r="F181" s="21" t="s">
        <v>1271</v>
      </c>
      <c r="G181" s="21" t="s">
        <v>1094</v>
      </c>
      <c r="H181" s="22">
        <v>50042</v>
      </c>
      <c r="I181" s="22">
        <v>63749</v>
      </c>
      <c r="J181" s="22">
        <v>62462</v>
      </c>
      <c r="K181" s="19">
        <v>5004.2000000000007</v>
      </c>
      <c r="L181" s="20">
        <v>0.9425</v>
      </c>
      <c r="M181" s="20">
        <v>0.96859375000000003</v>
      </c>
      <c r="N181" s="20">
        <v>0.94648437500000004</v>
      </c>
      <c r="O181" s="20">
        <v>1.0626953125</v>
      </c>
      <c r="P181" s="20">
        <v>0.96937499999999999</v>
      </c>
      <c r="Q181" s="20">
        <v>0.96921875000000002</v>
      </c>
      <c r="R181" s="9"/>
    </row>
    <row r="182" spans="1:18" s="31" customFormat="1" x14ac:dyDescent="0.45">
      <c r="A182" s="9"/>
      <c r="B182" s="23" t="s">
        <v>13</v>
      </c>
      <c r="C182" s="24" t="s">
        <v>285</v>
      </c>
      <c r="D182" s="21" t="s">
        <v>286</v>
      </c>
      <c r="E182" s="21" t="s">
        <v>15</v>
      </c>
      <c r="F182" s="21" t="s">
        <v>1272</v>
      </c>
      <c r="G182" s="21" t="s">
        <v>1094</v>
      </c>
      <c r="H182" s="22">
        <v>6843</v>
      </c>
      <c r="I182" s="22">
        <v>8702</v>
      </c>
      <c r="J182" s="22">
        <v>7854</v>
      </c>
      <c r="K182" s="19">
        <v>684.30000000000007</v>
      </c>
      <c r="L182" s="20">
        <v>0.93</v>
      </c>
      <c r="M182" s="20">
        <v>0.90761904761904766</v>
      </c>
      <c r="N182" s="20">
        <v>0.87301587301587302</v>
      </c>
      <c r="O182" s="20">
        <v>0.99523809523809526</v>
      </c>
      <c r="P182" s="20">
        <v>0.94095238095238098</v>
      </c>
      <c r="Q182" s="20">
        <v>0.88857142857142857</v>
      </c>
      <c r="R182" s="9"/>
    </row>
    <row r="183" spans="1:18" s="31" customFormat="1" x14ac:dyDescent="0.45">
      <c r="A183" s="9"/>
      <c r="B183" s="23" t="s">
        <v>13</v>
      </c>
      <c r="C183" s="24" t="s">
        <v>287</v>
      </c>
      <c r="D183" s="21" t="s">
        <v>288</v>
      </c>
      <c r="E183" s="21" t="s">
        <v>15</v>
      </c>
      <c r="F183" s="21" t="s">
        <v>1273</v>
      </c>
      <c r="G183" s="21" t="s">
        <v>1092</v>
      </c>
      <c r="H183" s="22">
        <v>2127</v>
      </c>
      <c r="I183" s="22">
        <v>2402</v>
      </c>
      <c r="J183" s="22">
        <v>2159</v>
      </c>
      <c r="K183" s="19">
        <v>212.70000000000002</v>
      </c>
      <c r="L183" s="20">
        <v>0.98122065727699526</v>
      </c>
      <c r="M183" s="20">
        <v>1.0646766169154229</v>
      </c>
      <c r="N183" s="20">
        <v>0.79545454545454541</v>
      </c>
      <c r="O183" s="20">
        <v>0.81516587677725116</v>
      </c>
      <c r="P183" s="20">
        <v>0.87628865979381443</v>
      </c>
      <c r="Q183" s="20">
        <v>0.73799126637554591</v>
      </c>
      <c r="R183" s="9"/>
    </row>
    <row r="184" spans="1:18" s="31" customFormat="1" x14ac:dyDescent="0.45">
      <c r="A184" s="9"/>
      <c r="B184" s="23" t="s">
        <v>13</v>
      </c>
      <c r="C184" s="24" t="s">
        <v>289</v>
      </c>
      <c r="D184" s="21" t="s">
        <v>290</v>
      </c>
      <c r="E184" s="21" t="s">
        <v>15</v>
      </c>
      <c r="F184" s="21" t="s">
        <v>1274</v>
      </c>
      <c r="G184" s="21" t="s">
        <v>1093</v>
      </c>
      <c r="H184" s="22">
        <v>5129</v>
      </c>
      <c r="I184" s="22">
        <v>5364</v>
      </c>
      <c r="J184" s="22">
        <v>4533</v>
      </c>
      <c r="K184" s="19">
        <v>512.9</v>
      </c>
      <c r="L184" s="20">
        <v>0.9211711711711712</v>
      </c>
      <c r="M184" s="20">
        <v>1.0209302325581395</v>
      </c>
      <c r="N184" s="20">
        <v>0.75</v>
      </c>
      <c r="O184" s="20">
        <v>0.75324675324675328</v>
      </c>
      <c r="P184" s="20">
        <v>0.88059701492537312</v>
      </c>
      <c r="Q184" s="20">
        <v>0.88713910761154857</v>
      </c>
      <c r="R184" s="9"/>
    </row>
    <row r="185" spans="1:18" s="31" customFormat="1" x14ac:dyDescent="0.45">
      <c r="A185" s="9"/>
      <c r="B185" s="23" t="s">
        <v>13</v>
      </c>
      <c r="C185" s="24" t="s">
        <v>291</v>
      </c>
      <c r="D185" s="21" t="s">
        <v>292</v>
      </c>
      <c r="E185" s="21" t="s">
        <v>15</v>
      </c>
      <c r="F185" s="21" t="s">
        <v>1275</v>
      </c>
      <c r="G185" s="21" t="s">
        <v>1094</v>
      </c>
      <c r="H185" s="22">
        <v>11612</v>
      </c>
      <c r="I185" s="22">
        <v>14958</v>
      </c>
      <c r="J185" s="22">
        <v>14327</v>
      </c>
      <c r="K185" s="19">
        <v>1161.2</v>
      </c>
      <c r="L185" s="20">
        <v>0.91588785046728971</v>
      </c>
      <c r="M185" s="20">
        <v>0.89836448598130836</v>
      </c>
      <c r="N185" s="20">
        <v>0.86903602726387541</v>
      </c>
      <c r="O185" s="20">
        <v>0.93460690668626012</v>
      </c>
      <c r="P185" s="20">
        <v>1.0714285714285714</v>
      </c>
      <c r="Q185" s="20">
        <v>0.76137566137566137</v>
      </c>
      <c r="R185" s="9"/>
    </row>
    <row r="186" spans="1:18" s="31" customFormat="1" x14ac:dyDescent="0.45">
      <c r="A186" s="9"/>
      <c r="B186" s="23" t="s">
        <v>13</v>
      </c>
      <c r="C186" s="24" t="s">
        <v>293</v>
      </c>
      <c r="D186" s="21" t="s">
        <v>294</v>
      </c>
      <c r="E186" s="21" t="s">
        <v>15</v>
      </c>
      <c r="F186" s="21" t="s">
        <v>1276</v>
      </c>
      <c r="G186" s="21" t="s">
        <v>1092</v>
      </c>
      <c r="H186" s="22">
        <v>36442</v>
      </c>
      <c r="I186" s="22">
        <v>42580</v>
      </c>
      <c r="J186" s="22">
        <v>36970</v>
      </c>
      <c r="K186" s="19">
        <v>3644.2000000000003</v>
      </c>
      <c r="L186" s="20">
        <v>1.0372460496613995</v>
      </c>
      <c r="M186" s="20">
        <v>0.95208741944522279</v>
      </c>
      <c r="N186" s="20">
        <v>0.88304770727188509</v>
      </c>
      <c r="O186" s="20">
        <v>0.93032786885245899</v>
      </c>
      <c r="P186" s="20">
        <v>1.1296089385474861</v>
      </c>
      <c r="Q186" s="20">
        <v>0.79036203522504889</v>
      </c>
      <c r="R186" s="9"/>
    </row>
    <row r="187" spans="1:18" s="31" customFormat="1" x14ac:dyDescent="0.45">
      <c r="A187" s="9"/>
      <c r="B187" s="23" t="s">
        <v>13</v>
      </c>
      <c r="C187" s="24" t="s">
        <v>295</v>
      </c>
      <c r="D187" s="21" t="s">
        <v>296</v>
      </c>
      <c r="E187" s="21" t="s">
        <v>15</v>
      </c>
      <c r="F187" s="21" t="s">
        <v>1277</v>
      </c>
      <c r="G187" s="21" t="s">
        <v>1094</v>
      </c>
      <c r="H187" s="22">
        <v>4028</v>
      </c>
      <c r="I187" s="22">
        <v>5063</v>
      </c>
      <c r="J187" s="22">
        <v>4754</v>
      </c>
      <c r="K187" s="19">
        <v>402.8</v>
      </c>
      <c r="L187" s="20">
        <v>1.1000000000000001</v>
      </c>
      <c r="M187" s="20">
        <v>0.96575342465753422</v>
      </c>
      <c r="N187" s="20">
        <v>0.87084870848708484</v>
      </c>
      <c r="O187" s="20">
        <v>0.99477806788511747</v>
      </c>
      <c r="P187" s="20">
        <v>1.16403785488959</v>
      </c>
      <c r="Q187" s="20">
        <v>0.72200772200772201</v>
      </c>
      <c r="R187" s="9"/>
    </row>
    <row r="188" spans="1:18" s="31" customFormat="1" x14ac:dyDescent="0.45">
      <c r="A188" s="9"/>
      <c r="B188" s="23" t="s">
        <v>13</v>
      </c>
      <c r="C188" s="24" t="s">
        <v>297</v>
      </c>
      <c r="D188" s="21" t="s">
        <v>298</v>
      </c>
      <c r="E188" s="21" t="s">
        <v>15</v>
      </c>
      <c r="F188" s="21" t="s">
        <v>1278</v>
      </c>
      <c r="G188" s="21" t="s">
        <v>1094</v>
      </c>
      <c r="H188" s="22">
        <v>783</v>
      </c>
      <c r="I188" s="22">
        <v>819</v>
      </c>
      <c r="J188" s="22">
        <v>984</v>
      </c>
      <c r="K188" s="19">
        <v>78.300000000000011</v>
      </c>
      <c r="L188" s="20">
        <v>0.97619047619047616</v>
      </c>
      <c r="M188" s="20">
        <v>0.98809523809523814</v>
      </c>
      <c r="N188" s="20">
        <v>0.83783783783783783</v>
      </c>
      <c r="O188" s="20">
        <v>0.93243243243243246</v>
      </c>
      <c r="P188" s="20">
        <v>0.84782608695652173</v>
      </c>
      <c r="Q188" s="20">
        <v>0.94565217391304346</v>
      </c>
      <c r="R188" s="9"/>
    </row>
    <row r="189" spans="1:18" s="31" customFormat="1" x14ac:dyDescent="0.45">
      <c r="A189" s="9"/>
      <c r="B189" s="23" t="s">
        <v>13</v>
      </c>
      <c r="C189" s="24" t="s">
        <v>299</v>
      </c>
      <c r="D189" s="21" t="s">
        <v>300</v>
      </c>
      <c r="E189" s="21" t="s">
        <v>15</v>
      </c>
      <c r="F189" s="21" t="s">
        <v>1279</v>
      </c>
      <c r="G189" s="21" t="s">
        <v>1094</v>
      </c>
      <c r="H189" s="22">
        <v>52153</v>
      </c>
      <c r="I189" s="22">
        <v>56651</v>
      </c>
      <c r="J189" s="22">
        <v>57757</v>
      </c>
      <c r="K189" s="19">
        <v>5215.3</v>
      </c>
      <c r="L189" s="20">
        <v>0.97241379310344822</v>
      </c>
      <c r="M189" s="20">
        <v>0.97222222222222221</v>
      </c>
      <c r="N189" s="20">
        <v>0.91379310344827591</v>
      </c>
      <c r="O189" s="20">
        <v>1.0354406130268199</v>
      </c>
      <c r="P189" s="20">
        <v>0.91532567049808433</v>
      </c>
      <c r="Q189" s="20">
        <v>0.91513409961685821</v>
      </c>
      <c r="R189" s="9"/>
    </row>
    <row r="190" spans="1:18" s="31" customFormat="1" x14ac:dyDescent="0.45">
      <c r="A190" s="9"/>
      <c r="B190" s="23" t="s">
        <v>13</v>
      </c>
      <c r="C190" s="24" t="s">
        <v>301</v>
      </c>
      <c r="D190" s="21" t="s">
        <v>301</v>
      </c>
      <c r="E190" s="21" t="s">
        <v>15</v>
      </c>
      <c r="F190" s="21" t="s">
        <v>1280</v>
      </c>
      <c r="G190" s="21" t="s">
        <v>1094</v>
      </c>
      <c r="H190" s="22">
        <v>7618</v>
      </c>
      <c r="I190" s="22">
        <v>8807</v>
      </c>
      <c r="J190" s="22">
        <v>9784</v>
      </c>
      <c r="K190" s="19">
        <v>761.80000000000007</v>
      </c>
      <c r="L190" s="20">
        <v>0.76476377952755903</v>
      </c>
      <c r="M190" s="20">
        <v>0.79133858267716539</v>
      </c>
      <c r="N190" s="20">
        <v>0.71944216570959807</v>
      </c>
      <c r="O190" s="20">
        <v>0.80565805658056577</v>
      </c>
      <c r="P190" s="20">
        <v>0.44479495268138802</v>
      </c>
      <c r="Q190" s="20">
        <v>0.56361724500525767</v>
      </c>
      <c r="R190" s="9"/>
    </row>
    <row r="191" spans="1:18" s="31" customFormat="1" x14ac:dyDescent="0.45">
      <c r="A191" s="9"/>
      <c r="B191" s="23" t="s">
        <v>13</v>
      </c>
      <c r="C191" s="24" t="s">
        <v>302</v>
      </c>
      <c r="D191" s="21" t="s">
        <v>302</v>
      </c>
      <c r="E191" s="21" t="s">
        <v>15</v>
      </c>
      <c r="F191" s="21" t="s">
        <v>1281</v>
      </c>
      <c r="G191" s="21" t="s">
        <v>1094</v>
      </c>
      <c r="H191" s="22">
        <v>4495</v>
      </c>
      <c r="I191" s="22">
        <v>5425</v>
      </c>
      <c r="J191" s="22">
        <v>5839</v>
      </c>
      <c r="K191" s="19">
        <v>449.5</v>
      </c>
      <c r="L191" s="20">
        <v>0.92233009708737868</v>
      </c>
      <c r="M191" s="20">
        <v>0.89320388349514568</v>
      </c>
      <c r="N191" s="20">
        <v>0.88349514563106801</v>
      </c>
      <c r="O191" s="20">
        <v>1.0218446601941749</v>
      </c>
      <c r="P191" s="20">
        <v>0.89514563106796119</v>
      </c>
      <c r="Q191" s="20">
        <v>0.86407766990291257</v>
      </c>
      <c r="R191" s="9"/>
    </row>
    <row r="192" spans="1:18" s="31" customFormat="1" x14ac:dyDescent="0.45">
      <c r="A192" s="9"/>
      <c r="B192" s="23" t="s">
        <v>13</v>
      </c>
      <c r="C192" s="24" t="s">
        <v>303</v>
      </c>
      <c r="D192" s="21" t="s">
        <v>303</v>
      </c>
      <c r="E192" s="21" t="s">
        <v>15</v>
      </c>
      <c r="F192" s="21" t="s">
        <v>1282</v>
      </c>
      <c r="G192" s="21" t="s">
        <v>1094</v>
      </c>
      <c r="H192" s="22">
        <v>41294</v>
      </c>
      <c r="I192" s="22">
        <v>49980</v>
      </c>
      <c r="J192" s="22">
        <v>64731</v>
      </c>
      <c r="K192" s="19">
        <v>4129.4000000000005</v>
      </c>
      <c r="L192" s="20">
        <v>0.94305917379977666</v>
      </c>
      <c r="M192" s="20">
        <v>0.969296613323409</v>
      </c>
      <c r="N192" s="20">
        <v>0.89267990074441683</v>
      </c>
      <c r="O192" s="20">
        <v>1.0532682019074204</v>
      </c>
      <c r="P192" s="20">
        <v>0.82668524647273989</v>
      </c>
      <c r="Q192" s="20">
        <v>0.87104577595831778</v>
      </c>
      <c r="R192" s="9"/>
    </row>
    <row r="193" spans="1:18" s="31" customFormat="1" x14ac:dyDescent="0.45">
      <c r="A193" s="9"/>
      <c r="B193" s="23" t="s">
        <v>13</v>
      </c>
      <c r="C193" s="24" t="s">
        <v>304</v>
      </c>
      <c r="D193" s="21" t="s">
        <v>305</v>
      </c>
      <c r="E193" s="21" t="s">
        <v>15</v>
      </c>
      <c r="F193" s="21" t="s">
        <v>1283</v>
      </c>
      <c r="G193" s="21" t="s">
        <v>1092</v>
      </c>
      <c r="H193" s="22">
        <v>7932</v>
      </c>
      <c r="I193" s="22">
        <v>8293</v>
      </c>
      <c r="J193" s="22">
        <v>8068</v>
      </c>
      <c r="K193" s="19">
        <v>793.2</v>
      </c>
      <c r="L193" s="20">
        <v>0.94324324324324327</v>
      </c>
      <c r="M193" s="20">
        <v>0.92837837837837833</v>
      </c>
      <c r="N193" s="20">
        <v>0.79729729729729726</v>
      </c>
      <c r="O193" s="20">
        <v>0.95439189189189189</v>
      </c>
      <c r="P193" s="20">
        <v>0.85135135135135132</v>
      </c>
      <c r="Q193" s="20">
        <v>0.83243243243243248</v>
      </c>
      <c r="R193" s="9"/>
    </row>
    <row r="194" spans="1:18" s="31" customFormat="1" x14ac:dyDescent="0.45">
      <c r="A194" s="9"/>
      <c r="B194" s="23" t="s">
        <v>13</v>
      </c>
      <c r="C194" s="24" t="s">
        <v>306</v>
      </c>
      <c r="D194" s="21" t="s">
        <v>306</v>
      </c>
      <c r="E194" s="21" t="s">
        <v>15</v>
      </c>
      <c r="F194" s="21" t="s">
        <v>1284</v>
      </c>
      <c r="G194" s="21" t="s">
        <v>1092</v>
      </c>
      <c r="H194" s="22">
        <v>35281</v>
      </c>
      <c r="I194" s="22">
        <v>35727</v>
      </c>
      <c r="J194" s="22">
        <v>37929</v>
      </c>
      <c r="K194" s="19">
        <v>3528.1000000000004</v>
      </c>
      <c r="L194" s="20">
        <v>0.9694968553459119</v>
      </c>
      <c r="M194" s="20">
        <v>0.79048063462435836</v>
      </c>
      <c r="N194" s="20">
        <v>0.97536687631027252</v>
      </c>
      <c r="O194" s="20">
        <v>1.0817288801571709</v>
      </c>
      <c r="P194" s="20">
        <v>0.8091194968553459</v>
      </c>
      <c r="Q194" s="20">
        <v>0.93490566037735845</v>
      </c>
      <c r="R194" s="9"/>
    </row>
    <row r="195" spans="1:18" s="31" customFormat="1" x14ac:dyDescent="0.45">
      <c r="A195" s="9"/>
      <c r="B195" s="23" t="s">
        <v>13</v>
      </c>
      <c r="C195" s="24" t="s">
        <v>307</v>
      </c>
      <c r="D195" s="21" t="s">
        <v>308</v>
      </c>
      <c r="E195" s="21" t="s">
        <v>15</v>
      </c>
      <c r="F195" s="21" t="s">
        <v>1285</v>
      </c>
      <c r="G195" s="21" t="s">
        <v>1092</v>
      </c>
      <c r="H195" s="22">
        <v>4080</v>
      </c>
      <c r="I195" s="22">
        <v>4891</v>
      </c>
      <c r="J195" s="22">
        <v>3900</v>
      </c>
      <c r="K195" s="19">
        <v>408</v>
      </c>
      <c r="L195" s="20">
        <v>0.9822616407982262</v>
      </c>
      <c r="M195" s="20">
        <v>0.97339246119733924</v>
      </c>
      <c r="N195" s="20">
        <v>0.84189723320158105</v>
      </c>
      <c r="O195" s="20">
        <v>1.0707070707070707</v>
      </c>
      <c r="P195" s="20">
        <v>0.96540880503144655</v>
      </c>
      <c r="Q195" s="20">
        <v>0.92513368983957223</v>
      </c>
      <c r="R195" s="9"/>
    </row>
    <row r="196" spans="1:18" s="31" customFormat="1" x14ac:dyDescent="0.45">
      <c r="A196" s="9"/>
      <c r="B196" s="23" t="s">
        <v>13</v>
      </c>
      <c r="C196" s="24" t="s">
        <v>309</v>
      </c>
      <c r="D196" s="21" t="s">
        <v>310</v>
      </c>
      <c r="E196" s="21" t="s">
        <v>15</v>
      </c>
      <c r="F196" s="21" t="s">
        <v>1286</v>
      </c>
      <c r="G196" s="21" t="s">
        <v>1094</v>
      </c>
      <c r="H196" s="22">
        <v>6583</v>
      </c>
      <c r="I196" s="22">
        <v>7079</v>
      </c>
      <c r="J196" s="22">
        <v>8460</v>
      </c>
      <c r="K196" s="19">
        <v>658.30000000000007</v>
      </c>
      <c r="L196" s="20">
        <v>1.1650124069478909</v>
      </c>
      <c r="M196" s="20">
        <v>0.9652605459057072</v>
      </c>
      <c r="N196" s="20">
        <v>0.99544419134396356</v>
      </c>
      <c r="O196" s="20">
        <v>0.98074745186862966</v>
      </c>
      <c r="P196" s="20">
        <v>1.1242603550295858</v>
      </c>
      <c r="Q196" s="20">
        <v>0.75742971887550203</v>
      </c>
      <c r="R196" s="9"/>
    </row>
    <row r="197" spans="1:18" s="31" customFormat="1" x14ac:dyDescent="0.45">
      <c r="A197" s="9"/>
      <c r="B197" s="23" t="s">
        <v>13</v>
      </c>
      <c r="C197" s="24" t="s">
        <v>311</v>
      </c>
      <c r="D197" s="21" t="s">
        <v>311</v>
      </c>
      <c r="E197" s="21" t="s">
        <v>15</v>
      </c>
      <c r="F197" s="21" t="s">
        <v>1287</v>
      </c>
      <c r="G197" s="21" t="s">
        <v>1094</v>
      </c>
      <c r="H197" s="22">
        <v>9</v>
      </c>
      <c r="I197" s="22">
        <v>16</v>
      </c>
      <c r="J197" s="22">
        <v>19</v>
      </c>
      <c r="K197" s="19">
        <v>0.9</v>
      </c>
      <c r="L197" s="20">
        <v>2</v>
      </c>
      <c r="M197" s="20">
        <v>1</v>
      </c>
      <c r="N197" s="20">
        <v>1</v>
      </c>
      <c r="O197" s="20">
        <v>2</v>
      </c>
      <c r="P197" s="20">
        <v>1</v>
      </c>
      <c r="Q197" s="20">
        <v>0.5</v>
      </c>
      <c r="R197" s="9"/>
    </row>
    <row r="198" spans="1:18" s="31" customFormat="1" x14ac:dyDescent="0.45">
      <c r="A198" s="9"/>
      <c r="B198" s="23" t="s">
        <v>13</v>
      </c>
      <c r="C198" s="24" t="s">
        <v>312</v>
      </c>
      <c r="D198" s="21" t="s">
        <v>313</v>
      </c>
      <c r="E198" s="21" t="s">
        <v>15</v>
      </c>
      <c r="F198" s="21" t="s">
        <v>1288</v>
      </c>
      <c r="G198" s="21" t="s">
        <v>1094</v>
      </c>
      <c r="H198" s="22">
        <v>12466</v>
      </c>
      <c r="I198" s="22">
        <v>13361</v>
      </c>
      <c r="J198" s="22">
        <v>16332</v>
      </c>
      <c r="K198" s="19">
        <v>1246.6000000000001</v>
      </c>
      <c r="L198" s="20">
        <v>0.9134742404227213</v>
      </c>
      <c r="M198" s="20">
        <v>0.91611624834874505</v>
      </c>
      <c r="N198" s="20">
        <v>0.83048981838194824</v>
      </c>
      <c r="O198" s="20">
        <v>1.0140264026402641</v>
      </c>
      <c r="P198" s="20">
        <v>0.8104359313077939</v>
      </c>
      <c r="Q198" s="20">
        <v>0.79854689564068693</v>
      </c>
      <c r="R198" s="9"/>
    </row>
    <row r="199" spans="1:18" s="31" customFormat="1" x14ac:dyDescent="0.45">
      <c r="A199" s="9"/>
      <c r="B199" s="23" t="s">
        <v>13</v>
      </c>
      <c r="C199" s="24" t="s">
        <v>314</v>
      </c>
      <c r="D199" s="21" t="s">
        <v>314</v>
      </c>
      <c r="E199" s="21" t="s">
        <v>15</v>
      </c>
      <c r="F199" s="21" t="s">
        <v>1289</v>
      </c>
      <c r="G199" s="21" t="s">
        <v>1094</v>
      </c>
      <c r="H199" s="22">
        <v>9884</v>
      </c>
      <c r="I199" s="22">
        <v>11322</v>
      </c>
      <c r="J199" s="22">
        <v>12268</v>
      </c>
      <c r="K199" s="19">
        <v>988.40000000000009</v>
      </c>
      <c r="L199" s="20">
        <v>0.96681222707423575</v>
      </c>
      <c r="M199" s="20">
        <v>0.93711790393013106</v>
      </c>
      <c r="N199" s="20">
        <v>0.88719068413391555</v>
      </c>
      <c r="O199" s="20">
        <v>1.0382096069868996</v>
      </c>
      <c r="P199" s="20">
        <v>0.92838427947598257</v>
      </c>
      <c r="Q199" s="20">
        <v>0.84274809160305342</v>
      </c>
      <c r="R199" s="9"/>
    </row>
    <row r="200" spans="1:18" s="31" customFormat="1" x14ac:dyDescent="0.45">
      <c r="A200" s="9"/>
      <c r="B200" s="23" t="s">
        <v>13</v>
      </c>
      <c r="C200" s="24" t="s">
        <v>315</v>
      </c>
      <c r="D200" s="21" t="s">
        <v>315</v>
      </c>
      <c r="E200" s="21" t="s">
        <v>15</v>
      </c>
      <c r="F200" s="21" t="s">
        <v>1290</v>
      </c>
      <c r="G200" s="21" t="s">
        <v>1092</v>
      </c>
      <c r="H200" s="22">
        <v>666</v>
      </c>
      <c r="I200" s="22">
        <v>719</v>
      </c>
      <c r="J200" s="22">
        <v>635</v>
      </c>
      <c r="K200" s="19">
        <v>66.600000000000009</v>
      </c>
      <c r="L200" s="20">
        <v>0.80952380952380953</v>
      </c>
      <c r="M200" s="20">
        <v>0.8571428571428571</v>
      </c>
      <c r="N200" s="20">
        <v>0.76315789473684215</v>
      </c>
      <c r="O200" s="20">
        <v>0.98</v>
      </c>
      <c r="P200" s="20">
        <v>0.7142857142857143</v>
      </c>
      <c r="Q200" s="20">
        <v>0.84126984126984128</v>
      </c>
      <c r="R200" s="9"/>
    </row>
    <row r="201" spans="1:18" s="31" customFormat="1" x14ac:dyDescent="0.45">
      <c r="A201" s="9"/>
      <c r="B201" s="23" t="s">
        <v>13</v>
      </c>
      <c r="C201" s="24" t="s">
        <v>316</v>
      </c>
      <c r="D201" s="21" t="s">
        <v>317</v>
      </c>
      <c r="E201" s="21" t="s">
        <v>15</v>
      </c>
      <c r="F201" s="21" t="s">
        <v>1291</v>
      </c>
      <c r="G201" s="21" t="s">
        <v>1094</v>
      </c>
      <c r="H201" s="22">
        <v>19442</v>
      </c>
      <c r="I201" s="22">
        <v>20419</v>
      </c>
      <c r="J201" s="22">
        <v>22396</v>
      </c>
      <c r="K201" s="19">
        <v>1944.2</v>
      </c>
      <c r="L201" s="20">
        <v>1.0782152230971129</v>
      </c>
      <c r="M201" s="20">
        <v>0.98857736240913807</v>
      </c>
      <c r="N201" s="20">
        <v>0.85486725663716812</v>
      </c>
      <c r="O201" s="20">
        <v>1.0151994933502217</v>
      </c>
      <c r="P201" s="20">
        <v>1.2186567164179105</v>
      </c>
      <c r="Q201" s="20">
        <v>0.78568041725936466</v>
      </c>
      <c r="R201" s="9"/>
    </row>
    <row r="202" spans="1:18" s="31" customFormat="1" x14ac:dyDescent="0.45">
      <c r="A202" s="9"/>
      <c r="B202" s="23" t="s">
        <v>13</v>
      </c>
      <c r="C202" s="24" t="s">
        <v>318</v>
      </c>
      <c r="D202" s="21" t="s">
        <v>318</v>
      </c>
      <c r="E202" s="21" t="s">
        <v>15</v>
      </c>
      <c r="F202" s="21" t="s">
        <v>1292</v>
      </c>
      <c r="G202" s="21" t="s">
        <v>1094</v>
      </c>
      <c r="H202" s="22">
        <v>3232</v>
      </c>
      <c r="I202" s="22">
        <v>3714</v>
      </c>
      <c r="J202" s="22">
        <v>3703</v>
      </c>
      <c r="K202" s="19">
        <v>323.20000000000005</v>
      </c>
      <c r="L202" s="20">
        <v>1.0298507462686568</v>
      </c>
      <c r="M202" s="20">
        <v>1.0376344086021505</v>
      </c>
      <c r="N202" s="20">
        <v>1.036281179138322</v>
      </c>
      <c r="O202" s="20">
        <v>0.95441595441595439</v>
      </c>
      <c r="P202" s="20">
        <v>1.0766961651917404</v>
      </c>
      <c r="Q202" s="20">
        <v>0.960093896713615</v>
      </c>
      <c r="R202" s="9"/>
    </row>
    <row r="203" spans="1:18" s="31" customFormat="1" x14ac:dyDescent="0.45">
      <c r="A203" s="9"/>
      <c r="B203" s="23" t="s">
        <v>13</v>
      </c>
      <c r="C203" s="24" t="s">
        <v>319</v>
      </c>
      <c r="D203" s="21" t="s">
        <v>320</v>
      </c>
      <c r="E203" s="21" t="s">
        <v>15</v>
      </c>
      <c r="F203" s="21" t="s">
        <v>1293</v>
      </c>
      <c r="G203" s="21" t="s">
        <v>1094</v>
      </c>
      <c r="H203" s="22">
        <v>32445</v>
      </c>
      <c r="I203" s="22">
        <v>34606</v>
      </c>
      <c r="J203" s="22">
        <v>38662</v>
      </c>
      <c r="K203" s="19">
        <v>3244.5</v>
      </c>
      <c r="L203" s="20">
        <v>0.89710862203698882</v>
      </c>
      <c r="M203" s="20">
        <v>0.6483459234175567</v>
      </c>
      <c r="N203" s="20">
        <v>0.89549922400413862</v>
      </c>
      <c r="O203" s="20">
        <v>0.91922514619883045</v>
      </c>
      <c r="P203" s="20">
        <v>0.92625959292625959</v>
      </c>
      <c r="Q203" s="20">
        <v>0.87236604455147504</v>
      </c>
      <c r="R203" s="9"/>
    </row>
    <row r="204" spans="1:18" s="31" customFormat="1" x14ac:dyDescent="0.45">
      <c r="A204" s="9"/>
      <c r="B204" s="23" t="s">
        <v>13</v>
      </c>
      <c r="C204" s="24" t="s">
        <v>321</v>
      </c>
      <c r="D204" s="21" t="s">
        <v>322</v>
      </c>
      <c r="E204" s="21" t="s">
        <v>15</v>
      </c>
      <c r="F204" s="21" t="s">
        <v>1294</v>
      </c>
      <c r="G204" s="21" t="s">
        <v>1092</v>
      </c>
      <c r="H204" s="22">
        <v>5810</v>
      </c>
      <c r="I204" s="22">
        <v>6224</v>
      </c>
      <c r="J204" s="22">
        <v>5524</v>
      </c>
      <c r="K204" s="19">
        <v>581</v>
      </c>
      <c r="L204" s="20">
        <v>0.90515463917525774</v>
      </c>
      <c r="M204" s="20">
        <v>0.91134020618556699</v>
      </c>
      <c r="N204" s="20">
        <v>0.7903780068728522</v>
      </c>
      <c r="O204" s="20">
        <v>1.0644329896907216</v>
      </c>
      <c r="P204" s="20">
        <v>0.82268041237113398</v>
      </c>
      <c r="Q204" s="20">
        <v>0.84948453608247421</v>
      </c>
      <c r="R204" s="9"/>
    </row>
    <row r="205" spans="1:18" s="31" customFormat="1" x14ac:dyDescent="0.45">
      <c r="A205" s="9"/>
      <c r="B205" s="23" t="s">
        <v>13</v>
      </c>
      <c r="C205" s="24" t="s">
        <v>323</v>
      </c>
      <c r="D205" s="21" t="s">
        <v>323</v>
      </c>
      <c r="E205" s="21" t="s">
        <v>15</v>
      </c>
      <c r="F205" s="21" t="s">
        <v>1295</v>
      </c>
      <c r="G205" s="21" t="s">
        <v>1094</v>
      </c>
      <c r="H205" s="22">
        <v>7657</v>
      </c>
      <c r="I205" s="22">
        <v>8608</v>
      </c>
      <c r="J205" s="22">
        <v>9263</v>
      </c>
      <c r="K205" s="19">
        <v>765.7</v>
      </c>
      <c r="L205" s="20">
        <v>0.99774774774774777</v>
      </c>
      <c r="M205" s="20">
        <v>0.99774774774774777</v>
      </c>
      <c r="N205" s="20">
        <v>0.98403755868544596</v>
      </c>
      <c r="O205" s="20">
        <v>1.0380281690140845</v>
      </c>
      <c r="P205" s="20">
        <v>1.0033783783783783</v>
      </c>
      <c r="Q205" s="20">
        <v>0.98986486486486491</v>
      </c>
      <c r="R205" s="9"/>
    </row>
    <row r="206" spans="1:18" s="31" customFormat="1" x14ac:dyDescent="0.45">
      <c r="A206" s="9"/>
      <c r="B206" s="23" t="s">
        <v>13</v>
      </c>
      <c r="C206" s="24" t="s">
        <v>324</v>
      </c>
      <c r="D206" s="21" t="s">
        <v>324</v>
      </c>
      <c r="E206" s="21" t="s">
        <v>15</v>
      </c>
      <c r="F206" s="21" t="s">
        <v>1296</v>
      </c>
      <c r="G206" s="21" t="s">
        <v>1093</v>
      </c>
      <c r="H206" s="22">
        <v>442</v>
      </c>
      <c r="I206" s="22">
        <v>390</v>
      </c>
      <c r="J206" s="22">
        <v>0</v>
      </c>
      <c r="K206" s="19">
        <v>44.2</v>
      </c>
      <c r="L206" s="20" t="s">
        <v>1823</v>
      </c>
      <c r="M206" s="20" t="s">
        <v>1823</v>
      </c>
      <c r="N206" s="20" t="s">
        <v>1823</v>
      </c>
      <c r="O206" s="20" t="s">
        <v>1823</v>
      </c>
      <c r="P206" s="20" t="s">
        <v>1823</v>
      </c>
      <c r="Q206" s="20" t="s">
        <v>1823</v>
      </c>
      <c r="R206" s="9"/>
    </row>
    <row r="207" spans="1:18" s="31" customFormat="1" x14ac:dyDescent="0.45">
      <c r="A207" s="9"/>
      <c r="B207" s="23" t="s">
        <v>13</v>
      </c>
      <c r="C207" s="24" t="s">
        <v>325</v>
      </c>
      <c r="D207" s="21" t="s">
        <v>325</v>
      </c>
      <c r="E207" s="21" t="s">
        <v>15</v>
      </c>
      <c r="F207" s="21" t="s">
        <v>1297</v>
      </c>
      <c r="G207" s="21" t="s">
        <v>1093</v>
      </c>
      <c r="H207" s="22">
        <v>1200</v>
      </c>
      <c r="I207" s="22">
        <v>891</v>
      </c>
      <c r="J207" s="22">
        <v>0</v>
      </c>
      <c r="K207" s="19">
        <v>120</v>
      </c>
      <c r="L207" s="20" t="s">
        <v>1823</v>
      </c>
      <c r="M207" s="20" t="s">
        <v>1823</v>
      </c>
      <c r="N207" s="20" t="s">
        <v>1823</v>
      </c>
      <c r="O207" s="20" t="s">
        <v>1823</v>
      </c>
      <c r="P207" s="20" t="s">
        <v>1823</v>
      </c>
      <c r="Q207" s="20" t="s">
        <v>1823</v>
      </c>
      <c r="R207" s="9"/>
    </row>
    <row r="208" spans="1:18" s="31" customFormat="1" x14ac:dyDescent="0.45">
      <c r="A208" s="9"/>
      <c r="B208" s="23" t="s">
        <v>13</v>
      </c>
      <c r="C208" s="24" t="s">
        <v>326</v>
      </c>
      <c r="D208" s="21" t="s">
        <v>327</v>
      </c>
      <c r="E208" s="21" t="s">
        <v>15</v>
      </c>
      <c r="F208" s="21" t="s">
        <v>1298</v>
      </c>
      <c r="G208" s="21" t="s">
        <v>1092</v>
      </c>
      <c r="H208" s="22">
        <v>17235</v>
      </c>
      <c r="I208" s="22">
        <v>17467</v>
      </c>
      <c r="J208" s="22">
        <v>17736</v>
      </c>
      <c r="K208" s="19">
        <v>1723.5</v>
      </c>
      <c r="L208" s="20">
        <v>0.98792116973935151</v>
      </c>
      <c r="M208" s="20">
        <v>1.0650804758572427</v>
      </c>
      <c r="N208" s="20">
        <v>0.95136074116965841</v>
      </c>
      <c r="O208" s="20">
        <v>0.9152067274001402</v>
      </c>
      <c r="P208" s="20">
        <v>1.2070000000000001</v>
      </c>
      <c r="Q208" s="20">
        <v>0.77373612823674476</v>
      </c>
      <c r="R208" s="9"/>
    </row>
    <row r="209" spans="1:18" s="31" customFormat="1" x14ac:dyDescent="0.45">
      <c r="A209" s="9"/>
      <c r="B209" s="23" t="s">
        <v>13</v>
      </c>
      <c r="C209" s="24" t="s">
        <v>328</v>
      </c>
      <c r="D209" s="21" t="s">
        <v>329</v>
      </c>
      <c r="E209" s="21" t="s">
        <v>15</v>
      </c>
      <c r="F209" s="21" t="s">
        <v>1299</v>
      </c>
      <c r="G209" s="21" t="s">
        <v>1092</v>
      </c>
      <c r="H209" s="22">
        <v>13097</v>
      </c>
      <c r="I209" s="22">
        <v>13472</v>
      </c>
      <c r="J209" s="22">
        <v>14126</v>
      </c>
      <c r="K209" s="19">
        <v>1309.7</v>
      </c>
      <c r="L209" s="20">
        <v>0.96695515342250193</v>
      </c>
      <c r="M209" s="20">
        <v>1.0023809523809524</v>
      </c>
      <c r="N209" s="20">
        <v>0.92356687898089174</v>
      </c>
      <c r="O209" s="20">
        <v>0.99027237354085607</v>
      </c>
      <c r="P209" s="20">
        <v>1.0586450960566229</v>
      </c>
      <c r="Q209" s="20">
        <v>0.80387596899224811</v>
      </c>
      <c r="R209" s="9"/>
    </row>
    <row r="210" spans="1:18" s="31" customFormat="1" x14ac:dyDescent="0.45">
      <c r="A210" s="9"/>
      <c r="B210" s="23" t="s">
        <v>13</v>
      </c>
      <c r="C210" s="24" t="s">
        <v>330</v>
      </c>
      <c r="D210" s="21" t="s">
        <v>331</v>
      </c>
      <c r="E210" s="21" t="s">
        <v>15</v>
      </c>
      <c r="F210" s="21" t="s">
        <v>1300</v>
      </c>
      <c r="G210" s="21" t="s">
        <v>1092</v>
      </c>
      <c r="H210" s="22">
        <v>20203</v>
      </c>
      <c r="I210" s="22">
        <v>20845</v>
      </c>
      <c r="J210" s="22">
        <v>18977</v>
      </c>
      <c r="K210" s="19">
        <v>2020.3000000000002</v>
      </c>
      <c r="L210" s="20">
        <v>0.93409586056644878</v>
      </c>
      <c r="M210" s="20">
        <v>0.90958605664488013</v>
      </c>
      <c r="N210" s="20">
        <v>0.77505470459518599</v>
      </c>
      <c r="O210" s="20">
        <v>0.87393302692055153</v>
      </c>
      <c r="P210" s="20">
        <v>0.26470588235294118</v>
      </c>
      <c r="Q210" s="20">
        <v>0.52854671280276821</v>
      </c>
      <c r="R210" s="9"/>
    </row>
    <row r="211" spans="1:18" s="31" customFormat="1" x14ac:dyDescent="0.45">
      <c r="A211" s="9"/>
      <c r="B211" s="23" t="s">
        <v>13</v>
      </c>
      <c r="C211" s="24" t="s">
        <v>332</v>
      </c>
      <c r="D211" s="21" t="s">
        <v>333</v>
      </c>
      <c r="E211" s="21" t="s">
        <v>15</v>
      </c>
      <c r="F211" s="21" t="s">
        <v>1301</v>
      </c>
      <c r="G211" s="21" t="s">
        <v>1093</v>
      </c>
      <c r="H211" s="22">
        <v>817</v>
      </c>
      <c r="I211" s="22">
        <v>809</v>
      </c>
      <c r="J211" s="22">
        <v>675</v>
      </c>
      <c r="K211" s="19">
        <v>81.7</v>
      </c>
      <c r="L211" s="20">
        <v>0.93846153846153846</v>
      </c>
      <c r="M211" s="20">
        <v>0.93846153846153846</v>
      </c>
      <c r="N211" s="20">
        <v>0.80769230769230771</v>
      </c>
      <c r="O211" s="20">
        <v>1</v>
      </c>
      <c r="P211" s="20">
        <v>0.52307692307692311</v>
      </c>
      <c r="Q211" s="20">
        <v>0.6</v>
      </c>
      <c r="R211" s="9"/>
    </row>
    <row r="212" spans="1:18" s="31" customFormat="1" x14ac:dyDescent="0.45">
      <c r="A212" s="9"/>
      <c r="B212" s="23" t="s">
        <v>13</v>
      </c>
      <c r="C212" s="24" t="s">
        <v>334</v>
      </c>
      <c r="D212" s="21" t="s">
        <v>335</v>
      </c>
      <c r="E212" s="21" t="s">
        <v>15</v>
      </c>
      <c r="F212" s="21" t="s">
        <v>1302</v>
      </c>
      <c r="G212" s="21" t="s">
        <v>1093</v>
      </c>
      <c r="H212" s="22">
        <v>4141</v>
      </c>
      <c r="I212" s="22">
        <v>1599</v>
      </c>
      <c r="J212" s="22">
        <v>-169</v>
      </c>
      <c r="K212" s="19">
        <v>414.1</v>
      </c>
      <c r="L212" s="20" t="s">
        <v>1823</v>
      </c>
      <c r="M212" s="20" t="s">
        <v>1823</v>
      </c>
      <c r="N212" s="20" t="s">
        <v>1823</v>
      </c>
      <c r="O212" s="20" t="s">
        <v>1823</v>
      </c>
      <c r="P212" s="20" t="s">
        <v>1823</v>
      </c>
      <c r="Q212" s="20" t="s">
        <v>1823</v>
      </c>
      <c r="R212" s="9"/>
    </row>
    <row r="213" spans="1:18" s="31" customFormat="1" x14ac:dyDescent="0.45">
      <c r="A213" s="9"/>
      <c r="B213" s="23" t="s">
        <v>13</v>
      </c>
      <c r="C213" s="24" t="s">
        <v>336</v>
      </c>
      <c r="D213" s="21" t="s">
        <v>337</v>
      </c>
      <c r="E213" s="21" t="s">
        <v>15</v>
      </c>
      <c r="F213" s="21" t="s">
        <v>1303</v>
      </c>
      <c r="G213" s="21" t="s">
        <v>1092</v>
      </c>
      <c r="H213" s="22">
        <v>8429</v>
      </c>
      <c r="I213" s="22">
        <v>9077</v>
      </c>
      <c r="J213" s="22">
        <v>8872</v>
      </c>
      <c r="K213" s="19">
        <v>842.90000000000009</v>
      </c>
      <c r="L213" s="20">
        <v>1.0455037919826653</v>
      </c>
      <c r="M213" s="20">
        <v>1.0317634173055861</v>
      </c>
      <c r="N213" s="20">
        <v>0.90496948561464685</v>
      </c>
      <c r="O213" s="20">
        <v>0.95264937993235621</v>
      </c>
      <c r="P213" s="20">
        <v>1.0951219512195123</v>
      </c>
      <c r="Q213" s="20">
        <v>0.94657258064516125</v>
      </c>
      <c r="R213" s="9"/>
    </row>
    <row r="214" spans="1:18" s="31" customFormat="1" x14ac:dyDescent="0.45">
      <c r="A214" s="9"/>
      <c r="B214" s="23" t="s">
        <v>13</v>
      </c>
      <c r="C214" s="24" t="s">
        <v>338</v>
      </c>
      <c r="D214" s="21" t="s">
        <v>338</v>
      </c>
      <c r="E214" s="21" t="s">
        <v>15</v>
      </c>
      <c r="F214" s="21" t="s">
        <v>1304</v>
      </c>
      <c r="G214" s="21" t="s">
        <v>1092</v>
      </c>
      <c r="H214" s="22">
        <v>75968</v>
      </c>
      <c r="I214" s="22">
        <v>80662</v>
      </c>
      <c r="J214" s="22">
        <v>74024</v>
      </c>
      <c r="K214" s="19">
        <v>7596.8</v>
      </c>
      <c r="L214" s="20">
        <v>0.92574182858864285</v>
      </c>
      <c r="M214" s="20">
        <v>0.9316162072601295</v>
      </c>
      <c r="N214" s="20">
        <v>0.83180620057738175</v>
      </c>
      <c r="O214" s="20">
        <v>1.0099811676082862</v>
      </c>
      <c r="P214" s="20">
        <v>0.8553999096249435</v>
      </c>
      <c r="Q214" s="20">
        <v>0.92980870613044131</v>
      </c>
      <c r="R214" s="9"/>
    </row>
    <row r="215" spans="1:18" s="31" customFormat="1" x14ac:dyDescent="0.45">
      <c r="A215" s="9"/>
      <c r="B215" s="23" t="s">
        <v>13</v>
      </c>
      <c r="C215" s="24" t="s">
        <v>339</v>
      </c>
      <c r="D215" s="21" t="s">
        <v>339</v>
      </c>
      <c r="E215" s="21" t="s">
        <v>15</v>
      </c>
      <c r="F215" s="21" t="s">
        <v>1305</v>
      </c>
      <c r="G215" s="21" t="s">
        <v>1092</v>
      </c>
      <c r="H215" s="22">
        <v>761</v>
      </c>
      <c r="I215" s="22">
        <v>840</v>
      </c>
      <c r="J215" s="22">
        <v>712</v>
      </c>
      <c r="K215" s="19">
        <v>76.100000000000009</v>
      </c>
      <c r="L215" s="20">
        <v>0.88235294117647056</v>
      </c>
      <c r="M215" s="20">
        <v>0.83823529411764708</v>
      </c>
      <c r="N215" s="20">
        <v>0.74390243902439024</v>
      </c>
      <c r="O215" s="20">
        <v>0.94444444444444442</v>
      </c>
      <c r="P215" s="20">
        <v>0.69117647058823528</v>
      </c>
      <c r="Q215" s="20">
        <v>0.83823529411764708</v>
      </c>
      <c r="R215" s="9"/>
    </row>
    <row r="216" spans="1:18" s="31" customFormat="1" x14ac:dyDescent="0.45">
      <c r="A216" s="9"/>
      <c r="B216" s="23" t="s">
        <v>13</v>
      </c>
      <c r="C216" s="24" t="s">
        <v>340</v>
      </c>
      <c r="D216" s="21" t="s">
        <v>341</v>
      </c>
      <c r="E216" s="21" t="s">
        <v>15</v>
      </c>
      <c r="F216" s="21" t="s">
        <v>1306</v>
      </c>
      <c r="G216" s="21" t="s">
        <v>1092</v>
      </c>
      <c r="H216" s="22">
        <v>13401</v>
      </c>
      <c r="I216" s="22">
        <v>14328</v>
      </c>
      <c r="J216" s="22">
        <v>13518</v>
      </c>
      <c r="K216" s="19">
        <v>1340.1000000000001</v>
      </c>
      <c r="L216" s="20">
        <v>1.120460584588131</v>
      </c>
      <c r="M216" s="20">
        <v>1.1574879227053141</v>
      </c>
      <c r="N216" s="20">
        <v>0.79459111397295557</v>
      </c>
      <c r="O216" s="20">
        <v>0.81778929188255611</v>
      </c>
      <c r="P216" s="20">
        <v>1.0483351235230935</v>
      </c>
      <c r="Q216" s="20">
        <v>0.72804314329738062</v>
      </c>
      <c r="R216" s="9"/>
    </row>
    <row r="217" spans="1:18" s="31" customFormat="1" x14ac:dyDescent="0.45">
      <c r="A217" s="9"/>
      <c r="B217" s="23" t="s">
        <v>13</v>
      </c>
      <c r="C217" s="24" t="s">
        <v>342</v>
      </c>
      <c r="D217" s="21" t="s">
        <v>342</v>
      </c>
      <c r="E217" s="21" t="s">
        <v>15</v>
      </c>
      <c r="F217" s="21" t="s">
        <v>1307</v>
      </c>
      <c r="G217" s="21" t="s">
        <v>1093</v>
      </c>
      <c r="H217" s="22">
        <v>285</v>
      </c>
      <c r="I217" s="22">
        <v>279</v>
      </c>
      <c r="J217" s="22">
        <v>224</v>
      </c>
      <c r="K217" s="19">
        <v>28.5</v>
      </c>
      <c r="L217" s="20">
        <v>1.2307692307692308</v>
      </c>
      <c r="M217" s="20">
        <v>0.96153846153846156</v>
      </c>
      <c r="N217" s="20">
        <v>1.0333333333333334</v>
      </c>
      <c r="O217" s="20">
        <v>1</v>
      </c>
      <c r="P217" s="20">
        <v>1.173913043478261</v>
      </c>
      <c r="Q217" s="20">
        <v>1</v>
      </c>
      <c r="R217" s="9"/>
    </row>
    <row r="218" spans="1:18" s="31" customFormat="1" x14ac:dyDescent="0.45">
      <c r="A218" s="9"/>
      <c r="B218" s="23" t="s">
        <v>13</v>
      </c>
      <c r="C218" s="24" t="s">
        <v>343</v>
      </c>
      <c r="D218" s="21" t="s">
        <v>344</v>
      </c>
      <c r="E218" s="21" t="s">
        <v>15</v>
      </c>
      <c r="F218" s="21" t="s">
        <v>1308</v>
      </c>
      <c r="G218" s="21" t="s">
        <v>1092</v>
      </c>
      <c r="H218" s="22">
        <v>165341</v>
      </c>
      <c r="I218" s="22">
        <v>173241</v>
      </c>
      <c r="J218" s="22">
        <v>168497</v>
      </c>
      <c r="K218" s="19">
        <v>16534.100000000002</v>
      </c>
      <c r="L218" s="20">
        <v>0.9830449826989619</v>
      </c>
      <c r="M218" s="20">
        <v>0.98671280276816609</v>
      </c>
      <c r="N218" s="20">
        <v>0.95836216839677046</v>
      </c>
      <c r="O218" s="20">
        <v>1.0698961937716263</v>
      </c>
      <c r="P218" s="20">
        <v>0.97840830449826988</v>
      </c>
      <c r="Q218" s="20">
        <v>0.95480968858131487</v>
      </c>
      <c r="R218" s="9"/>
    </row>
    <row r="219" spans="1:18" s="31" customFormat="1" x14ac:dyDescent="0.45">
      <c r="A219" s="9"/>
      <c r="B219" s="23" t="s">
        <v>13</v>
      </c>
      <c r="C219" s="24" t="s">
        <v>345</v>
      </c>
      <c r="D219" s="21" t="s">
        <v>346</v>
      </c>
      <c r="E219" s="21" t="s">
        <v>15</v>
      </c>
      <c r="F219" s="21" t="s">
        <v>1309</v>
      </c>
      <c r="G219" s="21" t="s">
        <v>1094</v>
      </c>
      <c r="H219" s="22">
        <v>9407</v>
      </c>
      <c r="I219" s="22">
        <v>10682</v>
      </c>
      <c r="J219" s="22">
        <v>10697</v>
      </c>
      <c r="K219" s="19">
        <v>940.7</v>
      </c>
      <c r="L219" s="20">
        <v>0.99333333333333329</v>
      </c>
      <c r="M219" s="20">
        <v>0.98666666666666669</v>
      </c>
      <c r="N219" s="20">
        <v>0.96851851851851856</v>
      </c>
      <c r="O219" s="20">
        <v>1.0444444444444445</v>
      </c>
      <c r="P219" s="20">
        <v>0.99111111111111116</v>
      </c>
      <c r="Q219" s="20">
        <v>0.98469945355191257</v>
      </c>
      <c r="R219" s="9"/>
    </row>
    <row r="220" spans="1:18" s="31" customFormat="1" x14ac:dyDescent="0.45">
      <c r="A220" s="9"/>
      <c r="B220" s="23" t="s">
        <v>13</v>
      </c>
      <c r="C220" s="24" t="s">
        <v>347</v>
      </c>
      <c r="D220" s="21" t="s">
        <v>348</v>
      </c>
      <c r="E220" s="21" t="s">
        <v>15</v>
      </c>
      <c r="F220" s="21" t="s">
        <v>1310</v>
      </c>
      <c r="G220" s="21" t="s">
        <v>1092</v>
      </c>
      <c r="H220" s="22">
        <v>49926</v>
      </c>
      <c r="I220" s="22">
        <v>54300</v>
      </c>
      <c r="J220" s="22">
        <v>52131</v>
      </c>
      <c r="K220" s="19">
        <v>4992.6000000000004</v>
      </c>
      <c r="L220" s="20">
        <v>0.97063978965819453</v>
      </c>
      <c r="M220" s="20">
        <v>0.97567922874671342</v>
      </c>
      <c r="N220" s="20">
        <v>0.9432170896476173</v>
      </c>
      <c r="O220" s="20">
        <v>1.0613530539578198</v>
      </c>
      <c r="P220" s="20">
        <v>0.96121822962313763</v>
      </c>
      <c r="Q220" s="20">
        <v>0.93667835232252405</v>
      </c>
      <c r="R220" s="9"/>
    </row>
    <row r="221" spans="1:18" s="31" customFormat="1" x14ac:dyDescent="0.45">
      <c r="A221" s="9"/>
      <c r="B221" s="23" t="s">
        <v>13</v>
      </c>
      <c r="C221" s="24" t="s">
        <v>349</v>
      </c>
      <c r="D221" s="21" t="s">
        <v>349</v>
      </c>
      <c r="E221" s="21" t="s">
        <v>15</v>
      </c>
      <c r="F221" s="21" t="s">
        <v>1311</v>
      </c>
      <c r="G221" s="21" t="s">
        <v>1094</v>
      </c>
      <c r="H221" s="22">
        <v>0</v>
      </c>
      <c r="I221" s="22">
        <v>2113</v>
      </c>
      <c r="J221" s="22">
        <v>2904</v>
      </c>
      <c r="K221" s="19">
        <v>0</v>
      </c>
      <c r="L221" s="20">
        <v>0.9825174825174825</v>
      </c>
      <c r="M221" s="20">
        <v>0.978494623655914</v>
      </c>
      <c r="N221" s="20">
        <v>1.0534591194968554</v>
      </c>
      <c r="O221" s="20">
        <v>0.86619718309859151</v>
      </c>
      <c r="P221" s="20">
        <v>1.2431192660550459</v>
      </c>
      <c r="Q221" s="20">
        <v>0.87748344370860931</v>
      </c>
      <c r="R221" s="9"/>
    </row>
    <row r="222" spans="1:18" s="31" customFormat="1" x14ac:dyDescent="0.45">
      <c r="A222" s="9"/>
      <c r="B222" s="23" t="s">
        <v>13</v>
      </c>
      <c r="C222" s="24" t="s">
        <v>350</v>
      </c>
      <c r="D222" s="21" t="s">
        <v>350</v>
      </c>
      <c r="E222" s="21" t="s">
        <v>15</v>
      </c>
      <c r="F222" s="21" t="s">
        <v>1312</v>
      </c>
      <c r="G222" s="21" t="s">
        <v>1094</v>
      </c>
      <c r="H222" s="22">
        <v>0</v>
      </c>
      <c r="I222" s="22">
        <v>756</v>
      </c>
      <c r="J222" s="22">
        <v>664</v>
      </c>
      <c r="K222" s="19">
        <v>0</v>
      </c>
      <c r="L222" s="20">
        <v>0.55882352941176472</v>
      </c>
      <c r="M222" s="20">
        <v>0.88</v>
      </c>
      <c r="N222" s="20">
        <v>0.96703296703296704</v>
      </c>
      <c r="O222" s="20">
        <v>1</v>
      </c>
      <c r="P222" s="20">
        <v>1.0166666666666666</v>
      </c>
      <c r="Q222" s="20">
        <v>0.92307692307692313</v>
      </c>
      <c r="R222" s="9"/>
    </row>
    <row r="223" spans="1:18" s="31" customFormat="1" x14ac:dyDescent="0.45">
      <c r="A223" s="9"/>
      <c r="B223" s="23" t="s">
        <v>13</v>
      </c>
      <c r="C223" s="24" t="s">
        <v>351</v>
      </c>
      <c r="D223" s="21" t="s">
        <v>351</v>
      </c>
      <c r="E223" s="21" t="s">
        <v>15</v>
      </c>
      <c r="F223" s="21" t="s">
        <v>1313</v>
      </c>
      <c r="G223" s="21" t="s">
        <v>1094</v>
      </c>
      <c r="H223" s="22">
        <v>0</v>
      </c>
      <c r="I223" s="22">
        <v>11016</v>
      </c>
      <c r="J223" s="22">
        <v>17507</v>
      </c>
      <c r="K223" s="19">
        <v>0</v>
      </c>
      <c r="L223" s="20">
        <v>0.9662808253648717</v>
      </c>
      <c r="M223" s="20">
        <v>0.96296296296296291</v>
      </c>
      <c r="N223" s="20">
        <v>1.0491071428571428</v>
      </c>
      <c r="O223" s="20">
        <v>0.84992264053635891</v>
      </c>
      <c r="P223" s="20">
        <v>1.0936754176610979</v>
      </c>
      <c r="Q223" s="20">
        <v>0.95964335992491789</v>
      </c>
      <c r="R223" s="9"/>
    </row>
    <row r="224" spans="1:18" s="31" customFormat="1" x14ac:dyDescent="0.45">
      <c r="A224" s="9"/>
      <c r="B224" s="23" t="s">
        <v>13</v>
      </c>
      <c r="C224" s="24" t="s">
        <v>352</v>
      </c>
      <c r="D224" s="21" t="s">
        <v>352</v>
      </c>
      <c r="E224" s="21" t="s">
        <v>15</v>
      </c>
      <c r="F224" s="21" t="s">
        <v>1314</v>
      </c>
      <c r="G224" s="21" t="s">
        <v>1094</v>
      </c>
      <c r="H224" s="22">
        <v>0</v>
      </c>
      <c r="I224" s="22">
        <v>3282</v>
      </c>
      <c r="J224" s="22">
        <v>4378</v>
      </c>
      <c r="K224" s="19">
        <v>0</v>
      </c>
      <c r="L224" s="20">
        <v>0.89933993399339929</v>
      </c>
      <c r="M224" s="20">
        <v>0.91007194244604317</v>
      </c>
      <c r="N224" s="20">
        <v>0.92460881934566141</v>
      </c>
      <c r="O224" s="20">
        <v>0.84629629629629632</v>
      </c>
      <c r="P224" s="20">
        <v>1.0229166666666667</v>
      </c>
      <c r="Q224" s="20">
        <v>0.88515901060070667</v>
      </c>
      <c r="R224" s="9"/>
    </row>
    <row r="225" spans="1:18" s="31" customFormat="1" x14ac:dyDescent="0.45">
      <c r="A225" s="9"/>
      <c r="B225" s="23" t="s">
        <v>13</v>
      </c>
      <c r="C225" s="24" t="s">
        <v>353</v>
      </c>
      <c r="D225" s="21" t="s">
        <v>354</v>
      </c>
      <c r="E225" s="21" t="s">
        <v>15</v>
      </c>
      <c r="F225" s="21" t="s">
        <v>1315</v>
      </c>
      <c r="G225" s="21" t="s">
        <v>1092</v>
      </c>
      <c r="H225" s="22">
        <v>97704</v>
      </c>
      <c r="I225" s="22">
        <v>102316</v>
      </c>
      <c r="J225" s="22">
        <v>91865</v>
      </c>
      <c r="K225" s="19">
        <v>9770.4</v>
      </c>
      <c r="L225" s="20">
        <v>1.0232985898221949</v>
      </c>
      <c r="M225" s="20">
        <v>0.95561005518087061</v>
      </c>
      <c r="N225" s="20">
        <v>0.9146079484425349</v>
      </c>
      <c r="O225" s="20">
        <v>0.8760285984082018</v>
      </c>
      <c r="P225" s="20">
        <v>1.0132238942088463</v>
      </c>
      <c r="Q225" s="20">
        <v>0.78000471586889886</v>
      </c>
      <c r="R225" s="9"/>
    </row>
    <row r="226" spans="1:18" s="31" customFormat="1" x14ac:dyDescent="0.45">
      <c r="A226" s="9"/>
      <c r="B226" s="23" t="s">
        <v>13</v>
      </c>
      <c r="C226" s="24" t="s">
        <v>355</v>
      </c>
      <c r="D226" s="21" t="s">
        <v>356</v>
      </c>
      <c r="E226" s="21" t="s">
        <v>15</v>
      </c>
      <c r="F226" s="21" t="s">
        <v>1316</v>
      </c>
      <c r="G226" s="21" t="s">
        <v>1092</v>
      </c>
      <c r="H226" s="22">
        <v>63351</v>
      </c>
      <c r="I226" s="22">
        <v>66005</v>
      </c>
      <c r="J226" s="22">
        <v>58184</v>
      </c>
      <c r="K226" s="19">
        <v>6335.1</v>
      </c>
      <c r="L226" s="20">
        <v>1.005871990604815</v>
      </c>
      <c r="M226" s="20">
        <v>0.99060481503229592</v>
      </c>
      <c r="N226" s="20">
        <v>0.88945803040317251</v>
      </c>
      <c r="O226" s="20">
        <v>0.97934963209114645</v>
      </c>
      <c r="P226" s="20">
        <v>1.0224366706875754</v>
      </c>
      <c r="Q226" s="20">
        <v>0.80848179705654533</v>
      </c>
      <c r="R226" s="9"/>
    </row>
    <row r="227" spans="1:18" s="31" customFormat="1" x14ac:dyDescent="0.45">
      <c r="A227" s="9"/>
      <c r="B227" s="23" t="s">
        <v>13</v>
      </c>
      <c r="C227" s="24" t="s">
        <v>357</v>
      </c>
      <c r="D227" s="21" t="s">
        <v>358</v>
      </c>
      <c r="E227" s="21" t="s">
        <v>15</v>
      </c>
      <c r="F227" s="21" t="s">
        <v>1317</v>
      </c>
      <c r="G227" s="21" t="s">
        <v>1092</v>
      </c>
      <c r="H227" s="22">
        <v>17448</v>
      </c>
      <c r="I227" s="22">
        <v>18888</v>
      </c>
      <c r="J227" s="22">
        <v>17040</v>
      </c>
      <c r="K227" s="19">
        <v>1744.8000000000002</v>
      </c>
      <c r="L227" s="20">
        <v>0.96353276353276351</v>
      </c>
      <c r="M227" s="20">
        <v>0.89327146171693739</v>
      </c>
      <c r="N227" s="20">
        <v>0.82957393483709274</v>
      </c>
      <c r="O227" s="20">
        <v>0.9962207105064248</v>
      </c>
      <c r="P227" s="20">
        <v>0.96948356807511737</v>
      </c>
      <c r="Q227" s="20">
        <v>0.74317257408483439</v>
      </c>
      <c r="R227" s="9"/>
    </row>
    <row r="228" spans="1:18" s="31" customFormat="1" x14ac:dyDescent="0.45">
      <c r="A228" s="9"/>
      <c r="B228" s="23" t="s">
        <v>13</v>
      </c>
      <c r="C228" s="24" t="s">
        <v>359</v>
      </c>
      <c r="D228" s="21" t="s">
        <v>360</v>
      </c>
      <c r="E228" s="21" t="s">
        <v>15</v>
      </c>
      <c r="F228" s="21" t="s">
        <v>1318</v>
      </c>
      <c r="G228" s="21" t="s">
        <v>1092</v>
      </c>
      <c r="H228" s="22">
        <v>11481</v>
      </c>
      <c r="I228" s="22">
        <v>11766</v>
      </c>
      <c r="J228" s="22">
        <v>10978</v>
      </c>
      <c r="K228" s="19">
        <v>1148.1000000000001</v>
      </c>
      <c r="L228" s="20">
        <v>1.035015447991761</v>
      </c>
      <c r="M228" s="20">
        <v>1</v>
      </c>
      <c r="N228" s="20">
        <v>0.81973898858075045</v>
      </c>
      <c r="O228" s="20">
        <v>0.97516339869281043</v>
      </c>
      <c r="P228" s="20">
        <v>1.1268221574344024</v>
      </c>
      <c r="Q228" s="20">
        <v>0.80523560209424083</v>
      </c>
      <c r="R228" s="9"/>
    </row>
    <row r="229" spans="1:18" s="31" customFormat="1" x14ac:dyDescent="0.45">
      <c r="A229" s="9"/>
      <c r="B229" s="23" t="s">
        <v>13</v>
      </c>
      <c r="C229" s="24" t="s">
        <v>361</v>
      </c>
      <c r="D229" s="21" t="s">
        <v>362</v>
      </c>
      <c r="E229" s="21" t="s">
        <v>15</v>
      </c>
      <c r="F229" s="21" t="s">
        <v>1319</v>
      </c>
      <c r="G229" s="21" t="s">
        <v>1094</v>
      </c>
      <c r="H229" s="22">
        <v>1545</v>
      </c>
      <c r="I229" s="22">
        <v>2167</v>
      </c>
      <c r="J229" s="22">
        <v>2438</v>
      </c>
      <c r="K229" s="19">
        <v>154.5</v>
      </c>
      <c r="L229" s="20">
        <v>1.015748031496063</v>
      </c>
      <c r="M229" s="20">
        <v>0.92519685039370081</v>
      </c>
      <c r="N229" s="20">
        <v>0.89576547231270354</v>
      </c>
      <c r="O229" s="20">
        <v>1.0536585365853659</v>
      </c>
      <c r="P229" s="20">
        <v>0.89370078740157477</v>
      </c>
      <c r="Q229" s="20">
        <v>0.88582677165354329</v>
      </c>
      <c r="R229" s="9"/>
    </row>
    <row r="230" spans="1:18" s="31" customFormat="1" x14ac:dyDescent="0.45">
      <c r="A230" s="9"/>
      <c r="B230" s="23" t="s">
        <v>13</v>
      </c>
      <c r="C230" s="24" t="s">
        <v>363</v>
      </c>
      <c r="D230" s="21" t="s">
        <v>364</v>
      </c>
      <c r="E230" s="21" t="s">
        <v>15</v>
      </c>
      <c r="F230" s="21" t="s">
        <v>1320</v>
      </c>
      <c r="G230" s="21" t="s">
        <v>1094</v>
      </c>
      <c r="H230" s="22">
        <v>22500</v>
      </c>
      <c r="I230" s="22">
        <v>30858</v>
      </c>
      <c r="J230" s="22">
        <v>38441</v>
      </c>
      <c r="K230" s="19">
        <v>2250</v>
      </c>
      <c r="L230" s="20">
        <v>1.0020806241872562</v>
      </c>
      <c r="M230" s="20">
        <v>0.99286889742183215</v>
      </c>
      <c r="N230" s="20">
        <v>0.95817142857142856</v>
      </c>
      <c r="O230" s="20">
        <v>1.027027027027027</v>
      </c>
      <c r="P230" s="20">
        <v>1.0454163162321279</v>
      </c>
      <c r="Q230" s="20">
        <v>0.98430053266049899</v>
      </c>
      <c r="R230" s="9"/>
    </row>
    <row r="231" spans="1:18" s="31" customFormat="1" x14ac:dyDescent="0.45">
      <c r="A231" s="9"/>
      <c r="B231" s="23" t="s">
        <v>13</v>
      </c>
      <c r="C231" s="24" t="s">
        <v>365</v>
      </c>
      <c r="D231" s="21" t="s">
        <v>365</v>
      </c>
      <c r="E231" s="21" t="s">
        <v>15</v>
      </c>
      <c r="F231" s="21" t="s">
        <v>1321</v>
      </c>
      <c r="G231" s="21" t="s">
        <v>1092</v>
      </c>
      <c r="H231" s="22">
        <v>25265</v>
      </c>
      <c r="I231" s="22">
        <v>27872</v>
      </c>
      <c r="J231" s="22">
        <v>25834</v>
      </c>
      <c r="K231" s="19">
        <v>2526.5</v>
      </c>
      <c r="L231" s="20">
        <v>0.99246119733924609</v>
      </c>
      <c r="M231" s="20">
        <v>1.1676274944567628</v>
      </c>
      <c r="N231" s="20">
        <v>0.69159150421879545</v>
      </c>
      <c r="O231" s="20">
        <v>1.0332654446707399</v>
      </c>
      <c r="P231" s="20">
        <v>1.0166574125485841</v>
      </c>
      <c r="Q231" s="20">
        <v>0.99338544798556827</v>
      </c>
      <c r="R231" s="9"/>
    </row>
    <row r="232" spans="1:18" s="31" customFormat="1" x14ac:dyDescent="0.45">
      <c r="A232" s="9"/>
      <c r="B232" s="23" t="s">
        <v>13</v>
      </c>
      <c r="C232" s="24" t="s">
        <v>366</v>
      </c>
      <c r="D232" s="21" t="s">
        <v>366</v>
      </c>
      <c r="E232" s="21" t="s">
        <v>15</v>
      </c>
      <c r="F232" s="21" t="s">
        <v>1322</v>
      </c>
      <c r="G232" s="21" t="s">
        <v>1092</v>
      </c>
      <c r="H232" s="22">
        <v>401</v>
      </c>
      <c r="I232" s="22">
        <v>398</v>
      </c>
      <c r="J232" s="22">
        <v>374</v>
      </c>
      <c r="K232" s="19">
        <v>40.1</v>
      </c>
      <c r="L232" s="20">
        <v>0.83783783783783783</v>
      </c>
      <c r="M232" s="20">
        <v>0.86486486486486491</v>
      </c>
      <c r="N232" s="20">
        <v>0.60317460317460314</v>
      </c>
      <c r="O232" s="20">
        <v>0.88888888888888884</v>
      </c>
      <c r="P232" s="20">
        <v>0.62222222222222223</v>
      </c>
      <c r="Q232" s="20">
        <v>0.93846153846153846</v>
      </c>
      <c r="R232" s="9"/>
    </row>
    <row r="233" spans="1:18" s="31" customFormat="1" x14ac:dyDescent="0.45">
      <c r="A233" s="9"/>
      <c r="B233" s="23" t="s">
        <v>13</v>
      </c>
      <c r="C233" s="24" t="s">
        <v>367</v>
      </c>
      <c r="D233" s="21" t="s">
        <v>368</v>
      </c>
      <c r="E233" s="21" t="s">
        <v>15</v>
      </c>
      <c r="F233" s="21" t="s">
        <v>1323</v>
      </c>
      <c r="G233" s="21" t="s">
        <v>1092</v>
      </c>
      <c r="H233" s="22">
        <v>4249</v>
      </c>
      <c r="I233" s="22">
        <v>4522</v>
      </c>
      <c r="J233" s="22">
        <v>4421</v>
      </c>
      <c r="K233" s="19">
        <v>424.90000000000003</v>
      </c>
      <c r="L233" s="20">
        <v>1.0364583333333333</v>
      </c>
      <c r="M233" s="20">
        <v>1.0234375</v>
      </c>
      <c r="N233" s="20">
        <v>0.83647798742138368</v>
      </c>
      <c r="O233" s="20">
        <v>0.86507936507936511</v>
      </c>
      <c r="P233" s="20">
        <v>1.0549828178694158</v>
      </c>
      <c r="Q233" s="20">
        <v>0.67386609071274295</v>
      </c>
      <c r="R233" s="9"/>
    </row>
    <row r="234" spans="1:18" s="31" customFormat="1" x14ac:dyDescent="0.45">
      <c r="A234" s="9"/>
      <c r="B234" s="23" t="s">
        <v>13</v>
      </c>
      <c r="C234" s="24" t="s">
        <v>369</v>
      </c>
      <c r="D234" s="21" t="s">
        <v>370</v>
      </c>
      <c r="E234" s="21" t="s">
        <v>15</v>
      </c>
      <c r="F234" s="21" t="s">
        <v>1324</v>
      </c>
      <c r="G234" s="21" t="s">
        <v>1093</v>
      </c>
      <c r="H234" s="22">
        <v>767</v>
      </c>
      <c r="I234" s="22">
        <v>793</v>
      </c>
      <c r="J234" s="22">
        <v>690</v>
      </c>
      <c r="K234" s="19">
        <v>76.7</v>
      </c>
      <c r="L234" s="20">
        <v>0.86764705882352944</v>
      </c>
      <c r="M234" s="20">
        <v>0.80882352941176472</v>
      </c>
      <c r="N234" s="20">
        <v>0.80519480519480524</v>
      </c>
      <c r="O234" s="20">
        <v>1.0181818181818181</v>
      </c>
      <c r="P234" s="20">
        <v>1.0188679245283019</v>
      </c>
      <c r="Q234" s="20">
        <v>0.76190476190476186</v>
      </c>
      <c r="R234" s="9"/>
    </row>
    <row r="235" spans="1:18" s="31" customFormat="1" x14ac:dyDescent="0.45">
      <c r="A235" s="9"/>
      <c r="B235" s="23" t="s">
        <v>13</v>
      </c>
      <c r="C235" s="24" t="s">
        <v>371</v>
      </c>
      <c r="D235" s="21" t="s">
        <v>372</v>
      </c>
      <c r="E235" s="21" t="s">
        <v>15</v>
      </c>
      <c r="F235" s="21" t="s">
        <v>1325</v>
      </c>
      <c r="G235" s="21" t="s">
        <v>1092</v>
      </c>
      <c r="H235" s="22">
        <v>90161</v>
      </c>
      <c r="I235" s="22">
        <v>99354</v>
      </c>
      <c r="J235" s="22">
        <v>97534</v>
      </c>
      <c r="K235" s="19">
        <v>9016.1</v>
      </c>
      <c r="L235" s="20">
        <v>1.058139534883721</v>
      </c>
      <c r="M235" s="20">
        <v>0.99712299208822819</v>
      </c>
      <c r="N235" s="20">
        <v>0.87232767232767228</v>
      </c>
      <c r="O235" s="20">
        <v>1.0198675496688743</v>
      </c>
      <c r="P235" s="20">
        <v>1.0279089738085014</v>
      </c>
      <c r="Q235" s="20">
        <v>0.89355070726444497</v>
      </c>
      <c r="R235" s="9"/>
    </row>
    <row r="236" spans="1:18" s="31" customFormat="1" x14ac:dyDescent="0.45">
      <c r="A236" s="9"/>
      <c r="B236" s="23" t="s">
        <v>13</v>
      </c>
      <c r="C236" s="24" t="s">
        <v>373</v>
      </c>
      <c r="D236" s="21" t="s">
        <v>374</v>
      </c>
      <c r="E236" s="21" t="s">
        <v>15</v>
      </c>
      <c r="F236" s="21" t="s">
        <v>1326</v>
      </c>
      <c r="G236" s="21" t="s">
        <v>1093</v>
      </c>
      <c r="H236" s="22">
        <v>3547</v>
      </c>
      <c r="I236" s="22">
        <v>3212</v>
      </c>
      <c r="J236" s="22">
        <v>2961</v>
      </c>
      <c r="K236" s="19">
        <v>354.70000000000005</v>
      </c>
      <c r="L236" s="20">
        <v>0.95038167938931295</v>
      </c>
      <c r="M236" s="20">
        <v>0.87786259541984735</v>
      </c>
      <c r="N236" s="20">
        <v>0.84444444444444444</v>
      </c>
      <c r="O236" s="20">
        <v>1.0428571428571429</v>
      </c>
      <c r="P236" s="20">
        <v>0.86259541984732824</v>
      </c>
      <c r="Q236" s="20">
        <v>1.1564885496183206</v>
      </c>
      <c r="R236" s="9"/>
    </row>
    <row r="237" spans="1:18" s="31" customFormat="1" x14ac:dyDescent="0.45">
      <c r="A237" s="9"/>
      <c r="B237" s="23" t="s">
        <v>13</v>
      </c>
      <c r="C237" s="24" t="s">
        <v>375</v>
      </c>
      <c r="D237" s="21" t="s">
        <v>375</v>
      </c>
      <c r="E237" s="21" t="s">
        <v>15</v>
      </c>
      <c r="F237" s="21" t="s">
        <v>1327</v>
      </c>
      <c r="G237" s="21" t="s">
        <v>1092</v>
      </c>
      <c r="H237" s="22">
        <v>1140</v>
      </c>
      <c r="I237" s="22">
        <v>1158</v>
      </c>
      <c r="J237" s="22">
        <v>1075</v>
      </c>
      <c r="K237" s="19">
        <v>114</v>
      </c>
      <c r="L237" s="20">
        <v>0.98888888888888893</v>
      </c>
      <c r="M237" s="20">
        <v>1.6111111111111112</v>
      </c>
      <c r="N237" s="20">
        <v>0.46666666666666667</v>
      </c>
      <c r="O237" s="20">
        <v>0.95588235294117652</v>
      </c>
      <c r="P237" s="20">
        <v>0.6045454545454545</v>
      </c>
      <c r="Q237" s="20">
        <v>0.44687500000000002</v>
      </c>
      <c r="R237" s="9"/>
    </row>
    <row r="238" spans="1:18" s="31" customFormat="1" x14ac:dyDescent="0.45">
      <c r="A238" s="9"/>
      <c r="B238" s="23" t="s">
        <v>13</v>
      </c>
      <c r="C238" s="24" t="s">
        <v>376</v>
      </c>
      <c r="D238" s="21" t="s">
        <v>376</v>
      </c>
      <c r="E238" s="21" t="s">
        <v>15</v>
      </c>
      <c r="F238" s="21" t="s">
        <v>1328</v>
      </c>
      <c r="G238" s="21" t="s">
        <v>1093</v>
      </c>
      <c r="H238" s="22">
        <v>654</v>
      </c>
      <c r="I238" s="22">
        <v>688</v>
      </c>
      <c r="J238" s="22">
        <v>543</v>
      </c>
      <c r="K238" s="19">
        <v>65.400000000000006</v>
      </c>
      <c r="L238" s="20">
        <v>1.5142857142857142</v>
      </c>
      <c r="M238" s="20">
        <v>1.6111111111111112</v>
      </c>
      <c r="N238" s="20">
        <v>0.68571428571428572</v>
      </c>
      <c r="O238" s="20">
        <v>1</v>
      </c>
      <c r="P238" s="20">
        <v>1.125</v>
      </c>
      <c r="Q238" s="20">
        <v>0.37777777777777777</v>
      </c>
      <c r="R238" s="9"/>
    </row>
    <row r="239" spans="1:18" s="31" customFormat="1" x14ac:dyDescent="0.45">
      <c r="A239" s="9"/>
      <c r="B239" s="23" t="s">
        <v>13</v>
      </c>
      <c r="C239" s="24" t="s">
        <v>377</v>
      </c>
      <c r="D239" s="21" t="s">
        <v>377</v>
      </c>
      <c r="E239" s="21" t="s">
        <v>15</v>
      </c>
      <c r="F239" s="21" t="s">
        <v>1329</v>
      </c>
      <c r="G239" s="21" t="s">
        <v>1092</v>
      </c>
      <c r="H239" s="22">
        <v>10577</v>
      </c>
      <c r="I239" s="22">
        <v>11328</v>
      </c>
      <c r="J239" s="22">
        <v>11209</v>
      </c>
      <c r="K239" s="19">
        <v>1057.7</v>
      </c>
      <c r="L239" s="20">
        <v>1.2476099426386233</v>
      </c>
      <c r="M239" s="20">
        <v>1.1233269598470363</v>
      </c>
      <c r="N239" s="20">
        <v>0.87540983606557377</v>
      </c>
      <c r="O239" s="20">
        <v>0.93442622950819676</v>
      </c>
      <c r="P239" s="20">
        <v>0.93857965451055658</v>
      </c>
      <c r="Q239" s="20">
        <v>0.96387520525451564</v>
      </c>
      <c r="R239" s="9"/>
    </row>
    <row r="240" spans="1:18" s="31" customFormat="1" x14ac:dyDescent="0.45">
      <c r="A240" s="9"/>
      <c r="B240" s="23" t="s">
        <v>13</v>
      </c>
      <c r="C240" s="24" t="s">
        <v>378</v>
      </c>
      <c r="D240" s="21" t="s">
        <v>378</v>
      </c>
      <c r="E240" s="21" t="s">
        <v>15</v>
      </c>
      <c r="F240" s="21" t="s">
        <v>1330</v>
      </c>
      <c r="G240" s="21" t="s">
        <v>1092</v>
      </c>
      <c r="H240" s="22">
        <v>2232</v>
      </c>
      <c r="I240" s="22">
        <v>2467</v>
      </c>
      <c r="J240" s="22">
        <v>2265</v>
      </c>
      <c r="K240" s="19">
        <v>223.20000000000002</v>
      </c>
      <c r="L240" s="20">
        <v>1.6666666666666667</v>
      </c>
      <c r="M240" s="20">
        <v>1.5265700483091786</v>
      </c>
      <c r="N240" s="20">
        <v>0.88</v>
      </c>
      <c r="O240" s="20">
        <v>0.87</v>
      </c>
      <c r="P240" s="20">
        <v>0.76666666666666672</v>
      </c>
      <c r="Q240" s="20">
        <v>0.8655172413793103</v>
      </c>
      <c r="R240" s="9"/>
    </row>
    <row r="241" spans="1:18" s="31" customFormat="1" x14ac:dyDescent="0.45">
      <c r="A241" s="9"/>
      <c r="B241" s="23" t="s">
        <v>13</v>
      </c>
      <c r="C241" s="24" t="s">
        <v>379</v>
      </c>
      <c r="D241" s="21" t="s">
        <v>379</v>
      </c>
      <c r="E241" s="21" t="s">
        <v>15</v>
      </c>
      <c r="F241" s="21" t="s">
        <v>1331</v>
      </c>
      <c r="G241" s="21" t="s">
        <v>1094</v>
      </c>
      <c r="H241" s="22">
        <v>0</v>
      </c>
      <c r="I241" s="22">
        <v>0</v>
      </c>
      <c r="J241" s="22">
        <v>6212</v>
      </c>
      <c r="K241" s="19">
        <v>0</v>
      </c>
      <c r="L241" s="20">
        <v>1.2237762237762237</v>
      </c>
      <c r="M241" s="20">
        <v>1.0560224089635855</v>
      </c>
      <c r="N241" s="20">
        <v>0.9181159420289855</v>
      </c>
      <c r="O241" s="20">
        <v>1.0543478260869565</v>
      </c>
      <c r="P241" s="20">
        <v>0.9321739130434783</v>
      </c>
      <c r="Q241" s="20">
        <v>0.89913043478260868</v>
      </c>
      <c r="R241" s="9"/>
    </row>
    <row r="242" spans="1:18" s="31" customFormat="1" x14ac:dyDescent="0.45">
      <c r="A242" s="9"/>
      <c r="B242" s="23" t="s">
        <v>13</v>
      </c>
      <c r="C242" s="24" t="s">
        <v>380</v>
      </c>
      <c r="D242" s="21" t="s">
        <v>380</v>
      </c>
      <c r="E242" s="21" t="s">
        <v>15</v>
      </c>
      <c r="F242" s="21" t="s">
        <v>1332</v>
      </c>
      <c r="G242" s="21" t="s">
        <v>1094</v>
      </c>
      <c r="H242" s="22">
        <v>0</v>
      </c>
      <c r="I242" s="22">
        <v>0</v>
      </c>
      <c r="J242" s="22">
        <v>169</v>
      </c>
      <c r="K242" s="19">
        <v>0</v>
      </c>
      <c r="L242" s="20">
        <v>0.92035398230088494</v>
      </c>
      <c r="M242" s="20">
        <v>0.89380530973451322</v>
      </c>
      <c r="N242" s="20">
        <v>0.80740740740740746</v>
      </c>
      <c r="O242" s="20">
        <v>1.0666666666666667</v>
      </c>
      <c r="P242" s="20">
        <v>0.88495575221238942</v>
      </c>
      <c r="Q242" s="20">
        <v>0.92920353982300885</v>
      </c>
      <c r="R242" s="9"/>
    </row>
    <row r="243" spans="1:18" s="31" customFormat="1" x14ac:dyDescent="0.45">
      <c r="A243" s="9"/>
      <c r="B243" s="23" t="s">
        <v>13</v>
      </c>
      <c r="C243" s="24" t="s">
        <v>381</v>
      </c>
      <c r="D243" s="21" t="s">
        <v>381</v>
      </c>
      <c r="E243" s="21" t="s">
        <v>15</v>
      </c>
      <c r="F243" s="21" t="s">
        <v>1333</v>
      </c>
      <c r="G243" s="21" t="s">
        <v>1094</v>
      </c>
      <c r="H243" s="22">
        <v>0</v>
      </c>
      <c r="I243" s="22">
        <v>80</v>
      </c>
      <c r="J243" s="22">
        <v>2273</v>
      </c>
      <c r="K243" s="19">
        <v>0</v>
      </c>
      <c r="L243" s="20">
        <v>0.96214511041009465</v>
      </c>
      <c r="M243" s="20">
        <v>0.95930232558139539</v>
      </c>
      <c r="N243" s="20">
        <v>0.90556900726392253</v>
      </c>
      <c r="O243" s="20">
        <v>1.0909090909090908</v>
      </c>
      <c r="P243" s="20">
        <v>0.98546511627906974</v>
      </c>
      <c r="Q243" s="20">
        <v>0.99709302325581395</v>
      </c>
      <c r="R243" s="9"/>
    </row>
    <row r="244" spans="1:18" s="31" customFormat="1" x14ac:dyDescent="0.45">
      <c r="A244" s="9"/>
      <c r="B244" s="23" t="s">
        <v>13</v>
      </c>
      <c r="C244" s="24" t="s">
        <v>382</v>
      </c>
      <c r="D244" s="21" t="s">
        <v>382</v>
      </c>
      <c r="E244" s="21" t="s">
        <v>15</v>
      </c>
      <c r="F244" s="21" t="s">
        <v>1334</v>
      </c>
      <c r="G244" s="21" t="s">
        <v>1094</v>
      </c>
      <c r="H244" s="22">
        <v>0</v>
      </c>
      <c r="I244" s="22">
        <v>2153</v>
      </c>
      <c r="J244" s="22">
        <v>62324</v>
      </c>
      <c r="K244" s="19">
        <v>0</v>
      </c>
      <c r="L244" s="20">
        <v>0.99921593225654692</v>
      </c>
      <c r="M244" s="20">
        <v>0.9987454916104751</v>
      </c>
      <c r="N244" s="20">
        <v>0.98693152117093574</v>
      </c>
      <c r="O244" s="20">
        <v>1.0460603684829479</v>
      </c>
      <c r="P244" s="20">
        <v>1.0073702367884585</v>
      </c>
      <c r="Q244" s="20">
        <v>0.99639328838011609</v>
      </c>
      <c r="R244" s="9"/>
    </row>
    <row r="245" spans="1:18" s="31" customFormat="1" x14ac:dyDescent="0.45">
      <c r="A245" s="9"/>
      <c r="B245" s="23" t="s">
        <v>13</v>
      </c>
      <c r="C245" s="24" t="s">
        <v>383</v>
      </c>
      <c r="D245" s="21" t="s">
        <v>383</v>
      </c>
      <c r="E245" s="21" t="s">
        <v>15</v>
      </c>
      <c r="F245" s="21" t="s">
        <v>1335</v>
      </c>
      <c r="G245" s="21" t="s">
        <v>1094</v>
      </c>
      <c r="H245" s="22">
        <v>0</v>
      </c>
      <c r="I245" s="22">
        <v>58</v>
      </c>
      <c r="J245" s="22">
        <v>1461</v>
      </c>
      <c r="K245" s="19">
        <v>0</v>
      </c>
      <c r="L245" s="20">
        <v>0.99328859060402686</v>
      </c>
      <c r="M245" s="20">
        <v>0.99328859060402686</v>
      </c>
      <c r="N245" s="20">
        <v>0.9606741573033708</v>
      </c>
      <c r="O245" s="20">
        <v>1.0588235294117647</v>
      </c>
      <c r="P245" s="20">
        <v>0.99328859060402686</v>
      </c>
      <c r="Q245" s="20">
        <v>0.97986577181208057</v>
      </c>
      <c r="R245" s="9"/>
    </row>
    <row r="246" spans="1:18" s="31" customFormat="1" x14ac:dyDescent="0.45">
      <c r="A246" s="9"/>
      <c r="B246" s="23" t="s">
        <v>13</v>
      </c>
      <c r="C246" s="24" t="s">
        <v>384</v>
      </c>
      <c r="D246" s="21" t="s">
        <v>384</v>
      </c>
      <c r="E246" s="21" t="s">
        <v>15</v>
      </c>
      <c r="F246" s="21" t="s">
        <v>1336</v>
      </c>
      <c r="G246" s="21" t="s">
        <v>1094</v>
      </c>
      <c r="H246" s="22">
        <v>0</v>
      </c>
      <c r="I246" s="22">
        <v>119</v>
      </c>
      <c r="J246" s="22">
        <v>1929</v>
      </c>
      <c r="K246" s="19">
        <v>0</v>
      </c>
      <c r="L246" s="20">
        <v>0.98326359832635979</v>
      </c>
      <c r="M246" s="20">
        <v>0.98326359832635979</v>
      </c>
      <c r="N246" s="20">
        <v>0.95470383275261328</v>
      </c>
      <c r="O246" s="20">
        <v>1.0680628272251309</v>
      </c>
      <c r="P246" s="20">
        <v>1.00418410041841</v>
      </c>
      <c r="Q246" s="20">
        <v>0.99163179916317989</v>
      </c>
      <c r="R246" s="9"/>
    </row>
    <row r="247" spans="1:18" s="31" customFormat="1" x14ac:dyDescent="0.45">
      <c r="A247" s="9"/>
      <c r="B247" s="23" t="s">
        <v>13</v>
      </c>
      <c r="C247" s="24" t="s">
        <v>385</v>
      </c>
      <c r="D247" s="21" t="s">
        <v>385</v>
      </c>
      <c r="E247" s="21" t="s">
        <v>15</v>
      </c>
      <c r="F247" s="21" t="s">
        <v>1337</v>
      </c>
      <c r="G247" s="21" t="s">
        <v>1094</v>
      </c>
      <c r="H247" s="22">
        <v>0</v>
      </c>
      <c r="I247" s="22">
        <v>0</v>
      </c>
      <c r="J247" s="22">
        <v>10263</v>
      </c>
      <c r="K247" s="19">
        <v>0</v>
      </c>
      <c r="L247" s="20">
        <v>1.0048888888888889</v>
      </c>
      <c r="M247" s="20">
        <v>0.99822222222222223</v>
      </c>
      <c r="N247" s="20">
        <v>0.96851851851851856</v>
      </c>
      <c r="O247" s="20">
        <v>1.0527964205816556</v>
      </c>
      <c r="P247" s="20">
        <v>0.996</v>
      </c>
      <c r="Q247" s="20">
        <v>1.0137777777777779</v>
      </c>
      <c r="R247" s="9"/>
    </row>
    <row r="248" spans="1:18" s="31" customFormat="1" x14ac:dyDescent="0.45">
      <c r="A248" s="9"/>
      <c r="B248" s="23" t="s">
        <v>13</v>
      </c>
      <c r="C248" s="24" t="s">
        <v>386</v>
      </c>
      <c r="D248" s="21" t="s">
        <v>386</v>
      </c>
      <c r="E248" s="21" t="s">
        <v>15</v>
      </c>
      <c r="F248" s="21" t="s">
        <v>1338</v>
      </c>
      <c r="G248" s="21" t="s">
        <v>1094</v>
      </c>
      <c r="H248" s="22">
        <v>0</v>
      </c>
      <c r="I248" s="22">
        <v>0</v>
      </c>
      <c r="J248" s="22">
        <v>281</v>
      </c>
      <c r="K248" s="19">
        <v>0</v>
      </c>
      <c r="L248" s="20">
        <v>0.96913580246913578</v>
      </c>
      <c r="M248" s="20">
        <v>0.98765432098765427</v>
      </c>
      <c r="N248" s="20">
        <v>0.91002570694087404</v>
      </c>
      <c r="O248" s="20">
        <v>1.1505791505791505</v>
      </c>
      <c r="P248" s="20">
        <v>1</v>
      </c>
      <c r="Q248" s="20">
        <v>1</v>
      </c>
      <c r="R248" s="9"/>
    </row>
    <row r="249" spans="1:18" s="31" customFormat="1" x14ac:dyDescent="0.45">
      <c r="A249" s="9"/>
      <c r="B249" s="23" t="s">
        <v>13</v>
      </c>
      <c r="C249" s="24" t="s">
        <v>387</v>
      </c>
      <c r="D249" s="21" t="s">
        <v>387</v>
      </c>
      <c r="E249" s="21" t="s">
        <v>15</v>
      </c>
      <c r="F249" s="21" t="s">
        <v>1339</v>
      </c>
      <c r="G249" s="21" t="s">
        <v>1092</v>
      </c>
      <c r="H249" s="22">
        <v>6811</v>
      </c>
      <c r="I249" s="22">
        <v>7918</v>
      </c>
      <c r="J249" s="22">
        <v>7049</v>
      </c>
      <c r="K249" s="19">
        <v>681.1</v>
      </c>
      <c r="L249" s="20">
        <v>1.0156599552572707</v>
      </c>
      <c r="M249" s="20">
        <v>1.5216894977168949</v>
      </c>
      <c r="N249" s="20">
        <v>0.95588235294117652</v>
      </c>
      <c r="O249" s="20">
        <v>1.0252631578947369</v>
      </c>
      <c r="P249" s="20">
        <v>0.95894736842105266</v>
      </c>
      <c r="Q249" s="20">
        <v>0.94499999999999995</v>
      </c>
      <c r="R249" s="9"/>
    </row>
    <row r="250" spans="1:18" s="31" customFormat="1" x14ac:dyDescent="0.45">
      <c r="A250" s="9"/>
      <c r="B250" s="23" t="s">
        <v>13</v>
      </c>
      <c r="C250" s="24" t="s">
        <v>388</v>
      </c>
      <c r="D250" s="21" t="s">
        <v>388</v>
      </c>
      <c r="E250" s="21" t="s">
        <v>15</v>
      </c>
      <c r="F250" s="21" t="s">
        <v>1340</v>
      </c>
      <c r="G250" s="21" t="s">
        <v>1093</v>
      </c>
      <c r="H250" s="22">
        <v>173</v>
      </c>
      <c r="I250" s="22">
        <v>192</v>
      </c>
      <c r="J250" s="22">
        <v>130</v>
      </c>
      <c r="K250" s="19">
        <v>17.3</v>
      </c>
      <c r="L250" s="20">
        <v>1.8333333333333333</v>
      </c>
      <c r="M250" s="20">
        <v>2</v>
      </c>
      <c r="N250" s="20">
        <v>1.3913043478260869</v>
      </c>
      <c r="O250" s="20">
        <v>2</v>
      </c>
      <c r="P250" s="20">
        <v>1.325</v>
      </c>
      <c r="Q250" s="20">
        <v>0.91489361702127658</v>
      </c>
      <c r="R250" s="9"/>
    </row>
    <row r="251" spans="1:18" s="31" customFormat="1" x14ac:dyDescent="0.45">
      <c r="A251" s="9"/>
      <c r="B251" s="23" t="s">
        <v>13</v>
      </c>
      <c r="C251" s="24" t="s">
        <v>389</v>
      </c>
      <c r="D251" s="21" t="s">
        <v>390</v>
      </c>
      <c r="E251" s="21" t="s">
        <v>15</v>
      </c>
      <c r="F251" s="21" t="s">
        <v>1341</v>
      </c>
      <c r="G251" s="21" t="s">
        <v>1092</v>
      </c>
      <c r="H251" s="22">
        <v>912</v>
      </c>
      <c r="I251" s="22">
        <v>1033</v>
      </c>
      <c r="J251" s="22">
        <v>938</v>
      </c>
      <c r="K251" s="19">
        <v>91.2</v>
      </c>
      <c r="L251" s="20">
        <v>1</v>
      </c>
      <c r="M251" s="20">
        <v>1</v>
      </c>
      <c r="N251" s="20">
        <v>1.0666666666666667</v>
      </c>
      <c r="O251" s="20">
        <v>1.0857142857142856</v>
      </c>
      <c r="P251" s="20">
        <v>1</v>
      </c>
      <c r="Q251" s="20">
        <v>1</v>
      </c>
      <c r="R251" s="9"/>
    </row>
    <row r="252" spans="1:18" s="31" customFormat="1" x14ac:dyDescent="0.45">
      <c r="A252" s="9"/>
      <c r="B252" s="23" t="s">
        <v>13</v>
      </c>
      <c r="C252" s="24" t="s">
        <v>391</v>
      </c>
      <c r="D252" s="21" t="s">
        <v>391</v>
      </c>
      <c r="E252" s="21" t="s">
        <v>15</v>
      </c>
      <c r="F252" s="21" t="s">
        <v>1342</v>
      </c>
      <c r="G252" s="21" t="s">
        <v>1094</v>
      </c>
      <c r="H252" s="22">
        <v>0</v>
      </c>
      <c r="I252" s="22">
        <v>0</v>
      </c>
      <c r="J252" s="22">
        <v>205</v>
      </c>
      <c r="K252" s="19">
        <v>0</v>
      </c>
      <c r="L252" s="20">
        <v>0.92513368983957223</v>
      </c>
      <c r="M252" s="20">
        <v>0.9376114081996435</v>
      </c>
      <c r="N252" s="20">
        <v>0.87815750371471024</v>
      </c>
      <c r="O252" s="20">
        <v>1.0623608017817372</v>
      </c>
      <c r="P252" s="20">
        <v>0.92469352014010509</v>
      </c>
      <c r="Q252" s="20">
        <v>0.93582887700534756</v>
      </c>
      <c r="R252" s="9"/>
    </row>
    <row r="253" spans="1:18" s="31" customFormat="1" x14ac:dyDescent="0.45">
      <c r="A253" s="9"/>
      <c r="B253" s="23" t="s">
        <v>13</v>
      </c>
      <c r="C253" s="24" t="s">
        <v>392</v>
      </c>
      <c r="D253" s="21" t="s">
        <v>393</v>
      </c>
      <c r="E253" s="21" t="s">
        <v>15</v>
      </c>
      <c r="F253" s="21" t="s">
        <v>1343</v>
      </c>
      <c r="G253" s="21" t="s">
        <v>1092</v>
      </c>
      <c r="H253" s="22">
        <v>179</v>
      </c>
      <c r="I253" s="22">
        <v>198</v>
      </c>
      <c r="J253" s="22">
        <v>164</v>
      </c>
      <c r="K253" s="19">
        <v>17.900000000000002</v>
      </c>
      <c r="L253" s="20">
        <v>1.6470588235294117</v>
      </c>
      <c r="M253" s="20">
        <v>1.3157894736842106</v>
      </c>
      <c r="N253" s="20">
        <v>0.9</v>
      </c>
      <c r="O253" s="20">
        <v>1.0833333333333333</v>
      </c>
      <c r="P253" s="20">
        <v>1</v>
      </c>
      <c r="Q253" s="20">
        <v>0.81481481481481477</v>
      </c>
      <c r="R253" s="9"/>
    </row>
    <row r="254" spans="1:18" s="31" customFormat="1" x14ac:dyDescent="0.45">
      <c r="A254" s="9"/>
      <c r="B254" s="23" t="s">
        <v>13</v>
      </c>
      <c r="C254" s="24" t="s">
        <v>394</v>
      </c>
      <c r="D254" s="21" t="s">
        <v>395</v>
      </c>
      <c r="E254" s="21" t="s">
        <v>15</v>
      </c>
      <c r="F254" s="21" t="s">
        <v>1344</v>
      </c>
      <c r="G254" s="21" t="s">
        <v>1094</v>
      </c>
      <c r="H254" s="22">
        <v>8295</v>
      </c>
      <c r="I254" s="22">
        <v>9498</v>
      </c>
      <c r="J254" s="22">
        <v>9513</v>
      </c>
      <c r="K254" s="19">
        <v>829.5</v>
      </c>
      <c r="L254" s="20">
        <v>1.1185770750988142</v>
      </c>
      <c r="M254" s="20">
        <v>1.0484189723320159</v>
      </c>
      <c r="N254" s="20">
        <v>0.99423393739703458</v>
      </c>
      <c r="O254" s="20">
        <v>1.0924974306269271</v>
      </c>
      <c r="P254" s="20">
        <v>1.0303030303030303</v>
      </c>
      <c r="Q254" s="20">
        <v>0.95726495726495731</v>
      </c>
      <c r="R254" s="9"/>
    </row>
    <row r="255" spans="1:18" s="31" customFormat="1" x14ac:dyDescent="0.45">
      <c r="A255" s="9"/>
      <c r="B255" s="23" t="s">
        <v>13</v>
      </c>
      <c r="C255" s="24" t="s">
        <v>396</v>
      </c>
      <c r="D255" s="21" t="s">
        <v>397</v>
      </c>
      <c r="E255" s="21" t="s">
        <v>15</v>
      </c>
      <c r="F255" s="21" t="s">
        <v>1345</v>
      </c>
      <c r="G255" s="21" t="s">
        <v>1094</v>
      </c>
      <c r="H255" s="22">
        <v>3336</v>
      </c>
      <c r="I255" s="22">
        <v>4039</v>
      </c>
      <c r="J255" s="22">
        <v>3843</v>
      </c>
      <c r="K255" s="19">
        <v>333.6</v>
      </c>
      <c r="L255" s="20">
        <v>1.2234042553191489</v>
      </c>
      <c r="M255" s="20">
        <v>1.1648936170212767</v>
      </c>
      <c r="N255" s="20">
        <v>1.0530973451327434</v>
      </c>
      <c r="O255" s="20">
        <v>1.1495844875346259</v>
      </c>
      <c r="P255" s="20">
        <v>1.0626631853785902</v>
      </c>
      <c r="Q255" s="20">
        <v>1.03125</v>
      </c>
      <c r="R255" s="9"/>
    </row>
    <row r="256" spans="1:18" s="31" customFormat="1" x14ac:dyDescent="0.45">
      <c r="A256" s="9"/>
      <c r="B256" s="23" t="s">
        <v>13</v>
      </c>
      <c r="C256" s="24" t="s">
        <v>398</v>
      </c>
      <c r="D256" s="21" t="s">
        <v>398</v>
      </c>
      <c r="E256" s="21" t="s">
        <v>15</v>
      </c>
      <c r="F256" s="21" t="s">
        <v>1346</v>
      </c>
      <c r="G256" s="21" t="s">
        <v>1092</v>
      </c>
      <c r="H256" s="22">
        <v>35434</v>
      </c>
      <c r="I256" s="22">
        <v>43877</v>
      </c>
      <c r="J256" s="22">
        <v>37208</v>
      </c>
      <c r="K256" s="19">
        <v>3543.4</v>
      </c>
      <c r="L256" s="20">
        <v>0.96719858156028371</v>
      </c>
      <c r="M256" s="20">
        <v>0.97104018912529555</v>
      </c>
      <c r="N256" s="20">
        <v>0.95418719211822656</v>
      </c>
      <c r="O256" s="20">
        <v>1.0812707794606575</v>
      </c>
      <c r="P256" s="20">
        <v>0.99586288416075652</v>
      </c>
      <c r="Q256" s="20">
        <v>0.94060283687943258</v>
      </c>
      <c r="R256" s="9"/>
    </row>
    <row r="257" spans="1:18" s="31" customFormat="1" x14ac:dyDescent="0.45">
      <c r="A257" s="9"/>
      <c r="B257" s="23" t="s">
        <v>13</v>
      </c>
      <c r="C257" s="24" t="s">
        <v>399</v>
      </c>
      <c r="D257" s="21" t="s">
        <v>399</v>
      </c>
      <c r="E257" s="21" t="s">
        <v>15</v>
      </c>
      <c r="F257" s="21" t="s">
        <v>1347</v>
      </c>
      <c r="G257" s="21" t="s">
        <v>1094</v>
      </c>
      <c r="H257" s="22">
        <v>1117</v>
      </c>
      <c r="I257" s="22">
        <v>1875</v>
      </c>
      <c r="J257" s="22">
        <v>1526</v>
      </c>
      <c r="K257" s="19">
        <v>111.7</v>
      </c>
      <c r="L257" s="20">
        <v>1.0320512820512822</v>
      </c>
      <c r="M257" s="20">
        <v>0.85029940119760483</v>
      </c>
      <c r="N257" s="20">
        <v>0.95480225988700562</v>
      </c>
      <c r="O257" s="20">
        <v>1.0873015873015872</v>
      </c>
      <c r="P257" s="20">
        <v>0.93650793650793651</v>
      </c>
      <c r="Q257" s="20">
        <v>0.77058823529411768</v>
      </c>
      <c r="R257" s="9"/>
    </row>
    <row r="258" spans="1:18" s="31" customFormat="1" x14ac:dyDescent="0.45">
      <c r="A258" s="9"/>
      <c r="B258" s="23" t="s">
        <v>13</v>
      </c>
      <c r="C258" s="24" t="s">
        <v>400</v>
      </c>
      <c r="D258" s="21" t="s">
        <v>401</v>
      </c>
      <c r="E258" s="21" t="s">
        <v>15</v>
      </c>
      <c r="F258" s="21" t="s">
        <v>1348</v>
      </c>
      <c r="G258" s="21" t="s">
        <v>1092</v>
      </c>
      <c r="H258" s="22">
        <v>339311</v>
      </c>
      <c r="I258" s="22">
        <v>337376</v>
      </c>
      <c r="J258" s="22">
        <v>338868</v>
      </c>
      <c r="K258" s="19">
        <v>33931.1</v>
      </c>
      <c r="L258" s="20">
        <v>1.0289845188569871</v>
      </c>
      <c r="M258" s="20">
        <v>0.98553469950060268</v>
      </c>
      <c r="N258" s="20">
        <v>0.98490413346613548</v>
      </c>
      <c r="O258" s="20">
        <v>0.99028682910630528</v>
      </c>
      <c r="P258" s="20">
        <v>1.2279600140654041</v>
      </c>
      <c r="Q258" s="20">
        <v>0.79561344698783643</v>
      </c>
      <c r="R258" s="9"/>
    </row>
    <row r="259" spans="1:18" s="31" customFormat="1" x14ac:dyDescent="0.45">
      <c r="A259" s="9"/>
      <c r="B259" s="23" t="s">
        <v>13</v>
      </c>
      <c r="C259" s="24" t="s">
        <v>402</v>
      </c>
      <c r="D259" s="21" t="s">
        <v>403</v>
      </c>
      <c r="E259" s="21" t="s">
        <v>15</v>
      </c>
      <c r="F259" s="21" t="s">
        <v>1351</v>
      </c>
      <c r="G259" s="21" t="s">
        <v>1093</v>
      </c>
      <c r="H259" s="22">
        <v>14127</v>
      </c>
      <c r="I259" s="22">
        <v>13915</v>
      </c>
      <c r="J259" s="22">
        <v>12697</v>
      </c>
      <c r="K259" s="19">
        <v>1412.7</v>
      </c>
      <c r="L259" s="20">
        <v>1.0922787193973635</v>
      </c>
      <c r="M259" s="20">
        <v>0.97222222222222221</v>
      </c>
      <c r="N259" s="20">
        <v>0.97957288765088213</v>
      </c>
      <c r="O259" s="20">
        <v>0.98210290827740487</v>
      </c>
      <c r="P259" s="20">
        <v>1.2676691729323308</v>
      </c>
      <c r="Q259" s="20">
        <v>0.75104777870913664</v>
      </c>
      <c r="R259" s="9"/>
    </row>
    <row r="260" spans="1:18" s="31" customFormat="1" x14ac:dyDescent="0.45">
      <c r="A260" s="9"/>
      <c r="B260" s="23" t="s">
        <v>13</v>
      </c>
      <c r="C260" s="24" t="s">
        <v>404</v>
      </c>
      <c r="D260" s="21" t="s">
        <v>405</v>
      </c>
      <c r="E260" s="21" t="s">
        <v>15</v>
      </c>
      <c r="F260" s="21" t="s">
        <v>1352</v>
      </c>
      <c r="G260" s="21" t="s">
        <v>1093</v>
      </c>
      <c r="H260" s="22">
        <v>32354</v>
      </c>
      <c r="I260" s="22">
        <v>31474</v>
      </c>
      <c r="J260" s="22">
        <v>28474</v>
      </c>
      <c r="K260" s="19">
        <v>3235.4</v>
      </c>
      <c r="L260" s="20">
        <v>0.95788156797331114</v>
      </c>
      <c r="M260" s="20">
        <v>0.98426966292134832</v>
      </c>
      <c r="N260" s="20">
        <v>0.97089397089397089</v>
      </c>
      <c r="O260" s="20">
        <v>0.99616228070175439</v>
      </c>
      <c r="P260" s="20">
        <v>1.1970108695652173</v>
      </c>
      <c r="Q260" s="20">
        <v>0.72353176188573709</v>
      </c>
      <c r="R260" s="9"/>
    </row>
    <row r="261" spans="1:18" s="31" customFormat="1" x14ac:dyDescent="0.45">
      <c r="A261" s="9"/>
      <c r="B261" s="23" t="s">
        <v>13</v>
      </c>
      <c r="C261" s="24" t="s">
        <v>406</v>
      </c>
      <c r="D261" s="21" t="s">
        <v>406</v>
      </c>
      <c r="E261" s="21" t="s">
        <v>15</v>
      </c>
      <c r="F261" s="21" t="s">
        <v>1353</v>
      </c>
      <c r="G261" s="21" t="s">
        <v>1094</v>
      </c>
      <c r="H261" s="22">
        <v>0</v>
      </c>
      <c r="I261" s="22">
        <v>4829</v>
      </c>
      <c r="J261" s="22">
        <v>6521</v>
      </c>
      <c r="K261" s="19">
        <v>0</v>
      </c>
      <c r="L261" s="20">
        <v>1.1070840197693574</v>
      </c>
      <c r="M261" s="20">
        <v>0.9470404984423676</v>
      </c>
      <c r="N261" s="20">
        <v>0.97432432432432436</v>
      </c>
      <c r="O261" s="20">
        <v>0.88025889967637538</v>
      </c>
      <c r="P261" s="20">
        <v>0.99060150375939848</v>
      </c>
      <c r="Q261" s="20">
        <v>0.90551181102362199</v>
      </c>
      <c r="R261" s="9"/>
    </row>
    <row r="262" spans="1:18" s="31" customFormat="1" x14ac:dyDescent="0.45">
      <c r="A262" s="9"/>
      <c r="B262" s="23" t="s">
        <v>13</v>
      </c>
      <c r="C262" s="24" t="s">
        <v>407</v>
      </c>
      <c r="D262" s="21" t="s">
        <v>407</v>
      </c>
      <c r="E262" s="21" t="s">
        <v>15</v>
      </c>
      <c r="F262" s="21" t="s">
        <v>1354</v>
      </c>
      <c r="G262" s="21" t="s">
        <v>1094</v>
      </c>
      <c r="H262" s="22">
        <v>0</v>
      </c>
      <c r="I262" s="22">
        <v>14590</v>
      </c>
      <c r="J262" s="22">
        <v>21973</v>
      </c>
      <c r="K262" s="19">
        <v>0</v>
      </c>
      <c r="L262" s="20">
        <v>0.92104062072113191</v>
      </c>
      <c r="M262" s="20">
        <v>0.96033300685602352</v>
      </c>
      <c r="N262" s="20">
        <v>0.94435284418796372</v>
      </c>
      <c r="O262" s="20">
        <v>0.80688336520076487</v>
      </c>
      <c r="P262" s="20">
        <v>0.91662377766340708</v>
      </c>
      <c r="Q262" s="20">
        <v>0.70064724919093846</v>
      </c>
      <c r="R262" s="9"/>
    </row>
    <row r="263" spans="1:18" s="31" customFormat="1" x14ac:dyDescent="0.45">
      <c r="A263" s="9"/>
      <c r="B263" s="23" t="s">
        <v>13</v>
      </c>
      <c r="C263" s="24" t="s">
        <v>408</v>
      </c>
      <c r="D263" s="21" t="s">
        <v>408</v>
      </c>
      <c r="E263" s="21" t="s">
        <v>15</v>
      </c>
      <c r="F263" s="21" t="s">
        <v>1355</v>
      </c>
      <c r="G263" s="21" t="s">
        <v>1094</v>
      </c>
      <c r="H263" s="22">
        <v>0</v>
      </c>
      <c r="I263" s="22">
        <v>1264</v>
      </c>
      <c r="J263" s="22">
        <v>1517</v>
      </c>
      <c r="K263" s="19">
        <v>0</v>
      </c>
      <c r="L263" s="20">
        <v>0.92073170731707321</v>
      </c>
      <c r="M263" s="20">
        <v>0.86</v>
      </c>
      <c r="N263" s="20">
        <v>0.84895833333333337</v>
      </c>
      <c r="O263" s="20">
        <v>0.9178082191780822</v>
      </c>
      <c r="P263" s="20">
        <v>1.0341880341880343</v>
      </c>
      <c r="Q263" s="20">
        <v>1.0789473684210527</v>
      </c>
      <c r="R263" s="9"/>
    </row>
    <row r="264" spans="1:18" s="31" customFormat="1" x14ac:dyDescent="0.45">
      <c r="A264" s="9"/>
      <c r="B264" s="23" t="s">
        <v>13</v>
      </c>
      <c r="C264" s="24" t="s">
        <v>409</v>
      </c>
      <c r="D264" s="21" t="s">
        <v>409</v>
      </c>
      <c r="E264" s="21" t="s">
        <v>15</v>
      </c>
      <c r="F264" s="21" t="s">
        <v>1356</v>
      </c>
      <c r="G264" s="21" t="s">
        <v>1094</v>
      </c>
      <c r="H264" s="22">
        <v>0</v>
      </c>
      <c r="I264" s="22">
        <v>4017</v>
      </c>
      <c r="J264" s="22">
        <v>5618</v>
      </c>
      <c r="K264" s="19">
        <v>0</v>
      </c>
      <c r="L264" s="20">
        <v>0.96621621621621623</v>
      </c>
      <c r="M264" s="20">
        <v>1.1579999999999999</v>
      </c>
      <c r="N264" s="20">
        <v>0.91079136690647478</v>
      </c>
      <c r="O264" s="20">
        <v>0.86678507992895204</v>
      </c>
      <c r="P264" s="20">
        <v>1.0122950819672132</v>
      </c>
      <c r="Q264" s="20">
        <v>0.76888217522658608</v>
      </c>
      <c r="R264" s="9"/>
    </row>
    <row r="265" spans="1:18" s="31" customFormat="1" x14ac:dyDescent="0.45">
      <c r="A265" s="9"/>
      <c r="B265" s="23" t="s">
        <v>13</v>
      </c>
      <c r="C265" s="24" t="s">
        <v>410</v>
      </c>
      <c r="D265" s="21" t="s">
        <v>410</v>
      </c>
      <c r="E265" s="21" t="s">
        <v>15</v>
      </c>
      <c r="F265" s="21" t="s">
        <v>1357</v>
      </c>
      <c r="G265" s="21" t="s">
        <v>1094</v>
      </c>
      <c r="H265" s="22">
        <v>11632</v>
      </c>
      <c r="I265" s="22">
        <v>15114</v>
      </c>
      <c r="J265" s="22">
        <v>13672</v>
      </c>
      <c r="K265" s="19">
        <v>1163.2</v>
      </c>
      <c r="L265" s="20">
        <v>1.0385523210070811</v>
      </c>
      <c r="M265" s="20">
        <v>1.0159489633173844</v>
      </c>
      <c r="N265" s="20">
        <v>0.93754289636238852</v>
      </c>
      <c r="O265" s="20">
        <v>1.038160469667319</v>
      </c>
      <c r="P265" s="20">
        <v>1.206858407079646</v>
      </c>
      <c r="Q265" s="20">
        <v>0.82565556343019131</v>
      </c>
      <c r="R265" s="9"/>
    </row>
    <row r="266" spans="1:18" s="31" customFormat="1" x14ac:dyDescent="0.45">
      <c r="A266" s="9"/>
      <c r="B266" s="23" t="s">
        <v>13</v>
      </c>
      <c r="C266" s="24" t="s">
        <v>411</v>
      </c>
      <c r="D266" s="21" t="s">
        <v>412</v>
      </c>
      <c r="E266" s="21" t="s">
        <v>15</v>
      </c>
      <c r="F266" s="21" t="s">
        <v>1358</v>
      </c>
      <c r="G266" s="21" t="s">
        <v>1094</v>
      </c>
      <c r="H266" s="22">
        <v>31800</v>
      </c>
      <c r="I266" s="22">
        <v>44084</v>
      </c>
      <c r="J266" s="22">
        <v>41993</v>
      </c>
      <c r="K266" s="19">
        <v>3180</v>
      </c>
      <c r="L266" s="20">
        <v>1.027735368956743</v>
      </c>
      <c r="M266" s="20">
        <v>0.94198473282442752</v>
      </c>
      <c r="N266" s="20">
        <v>0.88304468676502035</v>
      </c>
      <c r="O266" s="20">
        <v>1.0799086757990868</v>
      </c>
      <c r="P266" s="20">
        <v>1.2897975387058356</v>
      </c>
      <c r="Q266" s="20">
        <v>0.83507604562737647</v>
      </c>
      <c r="R266" s="9"/>
    </row>
    <row r="267" spans="1:18" s="31" customFormat="1" x14ac:dyDescent="0.45">
      <c r="A267" s="9"/>
      <c r="B267" s="23" t="s">
        <v>13</v>
      </c>
      <c r="C267" s="24" t="s">
        <v>413</v>
      </c>
      <c r="D267" s="21" t="s">
        <v>413</v>
      </c>
      <c r="E267" s="21" t="s">
        <v>15</v>
      </c>
      <c r="F267" s="21" t="s">
        <v>1359</v>
      </c>
      <c r="G267" s="21" t="s">
        <v>1094</v>
      </c>
      <c r="H267" s="22">
        <v>16138</v>
      </c>
      <c r="I267" s="22">
        <v>20206</v>
      </c>
      <c r="J267" s="22">
        <v>19031</v>
      </c>
      <c r="K267" s="19">
        <v>1613.8000000000002</v>
      </c>
      <c r="L267" s="20">
        <v>1.1020185488270595</v>
      </c>
      <c r="M267" s="20">
        <v>1.0441898527004909</v>
      </c>
      <c r="N267" s="20">
        <v>0.95456742387626869</v>
      </c>
      <c r="O267" s="20">
        <v>1.06900878293601</v>
      </c>
      <c r="P267" s="20">
        <v>1.0987738419618529</v>
      </c>
      <c r="Q267" s="20">
        <v>0.87849973586899099</v>
      </c>
      <c r="R267" s="9"/>
    </row>
    <row r="268" spans="1:18" s="31" customFormat="1" x14ac:dyDescent="0.45">
      <c r="A268" s="9"/>
      <c r="B268" s="23" t="s">
        <v>13</v>
      </c>
      <c r="C268" s="24" t="s">
        <v>414</v>
      </c>
      <c r="D268" s="21" t="s">
        <v>415</v>
      </c>
      <c r="E268" s="21" t="s">
        <v>15</v>
      </c>
      <c r="F268" s="21" t="s">
        <v>1360</v>
      </c>
      <c r="G268" s="21" t="s">
        <v>1094</v>
      </c>
      <c r="H268" s="22">
        <v>33214</v>
      </c>
      <c r="I268" s="22">
        <v>41120</v>
      </c>
      <c r="J268" s="22">
        <v>42936</v>
      </c>
      <c r="K268" s="19">
        <v>3321.4</v>
      </c>
      <c r="L268" s="20">
        <v>1.1654327291294357</v>
      </c>
      <c r="M268" s="20">
        <v>1.1072249170283379</v>
      </c>
      <c r="N268" s="20">
        <v>0.97082797082797079</v>
      </c>
      <c r="O268" s="20">
        <v>1.0878378378378379</v>
      </c>
      <c r="P268" s="20">
        <v>1.14231220657277</v>
      </c>
      <c r="Q268" s="20">
        <v>0.85391566265060237</v>
      </c>
      <c r="R268" s="9"/>
    </row>
    <row r="269" spans="1:18" s="31" customFormat="1" x14ac:dyDescent="0.45">
      <c r="A269" s="9"/>
      <c r="B269" s="23" t="s">
        <v>13</v>
      </c>
      <c r="C269" s="24" t="s">
        <v>416</v>
      </c>
      <c r="D269" s="21" t="s">
        <v>416</v>
      </c>
      <c r="E269" s="21" t="s">
        <v>15</v>
      </c>
      <c r="F269" s="21" t="s">
        <v>1361</v>
      </c>
      <c r="G269" s="21" t="s">
        <v>1094</v>
      </c>
      <c r="H269" s="22">
        <v>0</v>
      </c>
      <c r="I269" s="22">
        <v>0</v>
      </c>
      <c r="J269" s="22">
        <v>19</v>
      </c>
      <c r="K269" s="19">
        <v>0</v>
      </c>
      <c r="L269" s="20">
        <v>0.12727272727272726</v>
      </c>
      <c r="M269" s="20">
        <v>1.024390243902439</v>
      </c>
      <c r="N269" s="20" t="s">
        <v>1823</v>
      </c>
      <c r="O269" s="20">
        <v>0.4</v>
      </c>
      <c r="P269" s="20">
        <v>0.66666666666666663</v>
      </c>
      <c r="Q269" s="20">
        <v>0.6</v>
      </c>
      <c r="R269" s="9"/>
    </row>
    <row r="270" spans="1:18" s="31" customFormat="1" x14ac:dyDescent="0.45">
      <c r="A270" s="9"/>
      <c r="B270" s="23" t="s">
        <v>13</v>
      </c>
      <c r="C270" s="24" t="s">
        <v>417</v>
      </c>
      <c r="D270" s="21" t="s">
        <v>417</v>
      </c>
      <c r="E270" s="21" t="s">
        <v>15</v>
      </c>
      <c r="F270" s="21" t="s">
        <v>1362</v>
      </c>
      <c r="G270" s="21" t="s">
        <v>1094</v>
      </c>
      <c r="H270" s="22">
        <v>0</v>
      </c>
      <c r="I270" s="22">
        <v>0</v>
      </c>
      <c r="J270" s="22">
        <v>38</v>
      </c>
      <c r="K270" s="19">
        <v>0</v>
      </c>
      <c r="L270" s="20">
        <v>0.11570247933884298</v>
      </c>
      <c r="M270" s="20">
        <v>0.75757575757575757</v>
      </c>
      <c r="N270" s="20" t="s">
        <v>1823</v>
      </c>
      <c r="O270" s="20">
        <v>0.16666666666666666</v>
      </c>
      <c r="P270" s="20">
        <v>0.54545454545454541</v>
      </c>
      <c r="Q270" s="20">
        <v>0.5</v>
      </c>
      <c r="R270" s="9"/>
    </row>
    <row r="271" spans="1:18" s="31" customFormat="1" x14ac:dyDescent="0.45">
      <c r="A271" s="9"/>
      <c r="B271" s="23" t="s">
        <v>13</v>
      </c>
      <c r="C271" s="24" t="s">
        <v>418</v>
      </c>
      <c r="D271" s="21" t="s">
        <v>418</v>
      </c>
      <c r="E271" s="21" t="s">
        <v>15</v>
      </c>
      <c r="F271" s="21" t="s">
        <v>1363</v>
      </c>
      <c r="G271" s="21" t="s">
        <v>1094</v>
      </c>
      <c r="H271" s="22">
        <v>854</v>
      </c>
      <c r="I271" s="22">
        <v>1039</v>
      </c>
      <c r="J271" s="22">
        <v>1173</v>
      </c>
      <c r="K271" s="19">
        <v>85.4</v>
      </c>
      <c r="L271" s="20">
        <v>0.97333333333333338</v>
      </c>
      <c r="M271" s="20">
        <v>1.056338028169014</v>
      </c>
      <c r="N271" s="20">
        <v>0.96226415094339623</v>
      </c>
      <c r="O271" s="20">
        <v>0.96992481203007519</v>
      </c>
      <c r="P271" s="20">
        <v>1.1754385964912282</v>
      </c>
      <c r="Q271" s="20">
        <v>0.94078947368421051</v>
      </c>
      <c r="R271" s="9"/>
    </row>
    <row r="272" spans="1:18" s="31" customFormat="1" x14ac:dyDescent="0.45">
      <c r="A272" s="9"/>
      <c r="B272" s="23" t="s">
        <v>13</v>
      </c>
      <c r="C272" s="24" t="s">
        <v>419</v>
      </c>
      <c r="D272" s="21" t="s">
        <v>419</v>
      </c>
      <c r="E272" s="21" t="s">
        <v>15</v>
      </c>
      <c r="F272" s="21" t="s">
        <v>1364</v>
      </c>
      <c r="G272" s="21" t="s">
        <v>1094</v>
      </c>
      <c r="H272" s="22">
        <v>0</v>
      </c>
      <c r="I272" s="22">
        <v>234</v>
      </c>
      <c r="J272" s="22">
        <v>365</v>
      </c>
      <c r="K272" s="19">
        <v>0</v>
      </c>
      <c r="L272" s="20">
        <v>1.0425531914893618</v>
      </c>
      <c r="M272" s="20">
        <v>0.9285714285714286</v>
      </c>
      <c r="N272" s="20">
        <v>0.96226415094339623</v>
      </c>
      <c r="O272" s="20">
        <v>0.95238095238095233</v>
      </c>
      <c r="P272" s="20">
        <v>0.97142857142857142</v>
      </c>
      <c r="Q272" s="20">
        <v>0.80851063829787229</v>
      </c>
      <c r="R272" s="9"/>
    </row>
    <row r="273" spans="1:18" s="31" customFormat="1" x14ac:dyDescent="0.45">
      <c r="A273" s="9"/>
      <c r="B273" s="23" t="s">
        <v>13</v>
      </c>
      <c r="C273" s="24" t="s">
        <v>420</v>
      </c>
      <c r="D273" s="21" t="s">
        <v>420</v>
      </c>
      <c r="E273" s="21" t="s">
        <v>15</v>
      </c>
      <c r="F273" s="21" t="s">
        <v>1365</v>
      </c>
      <c r="G273" s="21" t="s">
        <v>1094</v>
      </c>
      <c r="H273" s="22">
        <v>7185</v>
      </c>
      <c r="I273" s="22">
        <v>9672</v>
      </c>
      <c r="J273" s="22">
        <v>9559</v>
      </c>
      <c r="K273" s="19">
        <v>718.5</v>
      </c>
      <c r="L273" s="20">
        <v>0.93641618497109824</v>
      </c>
      <c r="M273" s="20">
        <v>1.0032786885245901</v>
      </c>
      <c r="N273" s="20">
        <v>0.89547038327526129</v>
      </c>
      <c r="O273" s="20">
        <v>1.0105263157894737</v>
      </c>
      <c r="P273" s="20">
        <v>1.1754874651810585</v>
      </c>
      <c r="Q273" s="20">
        <v>0.84911242603550297</v>
      </c>
      <c r="R273" s="9"/>
    </row>
    <row r="274" spans="1:18" s="31" customFormat="1" x14ac:dyDescent="0.45">
      <c r="A274" s="9"/>
      <c r="B274" s="23" t="s">
        <v>13</v>
      </c>
      <c r="C274" s="24" t="s">
        <v>421</v>
      </c>
      <c r="D274" s="21" t="s">
        <v>421</v>
      </c>
      <c r="E274" s="21" t="s">
        <v>15</v>
      </c>
      <c r="F274" s="21" t="s">
        <v>1366</v>
      </c>
      <c r="G274" s="21" t="s">
        <v>1092</v>
      </c>
      <c r="H274" s="22">
        <v>8348</v>
      </c>
      <c r="I274" s="22">
        <v>8894</v>
      </c>
      <c r="J274" s="22">
        <v>8222</v>
      </c>
      <c r="K274" s="19">
        <v>834.80000000000007</v>
      </c>
      <c r="L274" s="20">
        <v>0.93198992443324935</v>
      </c>
      <c r="M274" s="20">
        <v>0.92065491183879089</v>
      </c>
      <c r="N274" s="20">
        <v>0.87932843651626447</v>
      </c>
      <c r="O274" s="20">
        <v>1.0078740157480315</v>
      </c>
      <c r="P274" s="20">
        <v>0.87279596977329976</v>
      </c>
      <c r="Q274" s="20">
        <v>0.81863979848866497</v>
      </c>
      <c r="R274" s="9"/>
    </row>
    <row r="275" spans="1:18" s="31" customFormat="1" x14ac:dyDescent="0.45">
      <c r="A275" s="9"/>
      <c r="B275" s="23" t="s">
        <v>13</v>
      </c>
      <c r="C275" s="24" t="s">
        <v>422</v>
      </c>
      <c r="D275" s="21" t="s">
        <v>422</v>
      </c>
      <c r="E275" s="21" t="s">
        <v>15</v>
      </c>
      <c r="F275" s="21" t="s">
        <v>1367</v>
      </c>
      <c r="G275" s="21" t="s">
        <v>1092</v>
      </c>
      <c r="H275" s="22">
        <v>93823</v>
      </c>
      <c r="I275" s="22">
        <v>99481</v>
      </c>
      <c r="J275" s="22">
        <v>96311</v>
      </c>
      <c r="K275" s="19">
        <v>9382.3000000000011</v>
      </c>
      <c r="L275" s="20">
        <v>0.98227878211227404</v>
      </c>
      <c r="M275" s="20">
        <v>0.98168411037107517</v>
      </c>
      <c r="N275" s="20">
        <v>0.92576072950738431</v>
      </c>
      <c r="O275" s="20">
        <v>1.0512934879571811</v>
      </c>
      <c r="P275" s="20">
        <v>0.95397240723120835</v>
      </c>
      <c r="Q275" s="20">
        <v>0.94469552806850621</v>
      </c>
      <c r="R275" s="9"/>
    </row>
    <row r="276" spans="1:18" s="31" customFormat="1" x14ac:dyDescent="0.45">
      <c r="A276" s="9"/>
      <c r="B276" s="23" t="s">
        <v>13</v>
      </c>
      <c r="C276" s="24" t="s">
        <v>423</v>
      </c>
      <c r="D276" s="21" t="s">
        <v>423</v>
      </c>
      <c r="E276" s="21" t="s">
        <v>15</v>
      </c>
      <c r="F276" s="21" t="s">
        <v>1368</v>
      </c>
      <c r="G276" s="21" t="s">
        <v>1093</v>
      </c>
      <c r="H276" s="22">
        <v>475</v>
      </c>
      <c r="I276" s="22">
        <v>397</v>
      </c>
      <c r="J276" s="22">
        <v>256</v>
      </c>
      <c r="K276" s="19">
        <v>47.5</v>
      </c>
      <c r="L276" s="20" t="s">
        <v>1823</v>
      </c>
      <c r="M276" s="20" t="s">
        <v>1823</v>
      </c>
      <c r="N276" s="20" t="s">
        <v>1823</v>
      </c>
      <c r="O276" s="20" t="s">
        <v>1823</v>
      </c>
      <c r="P276" s="20" t="s">
        <v>1823</v>
      </c>
      <c r="Q276" s="20" t="s">
        <v>1823</v>
      </c>
      <c r="R276" s="9"/>
    </row>
    <row r="277" spans="1:18" s="31" customFormat="1" x14ac:dyDescent="0.45">
      <c r="A277" s="9"/>
      <c r="B277" s="23" t="s">
        <v>13</v>
      </c>
      <c r="C277" s="24" t="s">
        <v>424</v>
      </c>
      <c r="D277" s="21" t="s">
        <v>424</v>
      </c>
      <c r="E277" s="21" t="s">
        <v>15</v>
      </c>
      <c r="F277" s="21" t="s">
        <v>1369</v>
      </c>
      <c r="G277" s="21" t="s">
        <v>1093</v>
      </c>
      <c r="H277" s="22">
        <v>3000</v>
      </c>
      <c r="I277" s="22">
        <v>1515</v>
      </c>
      <c r="J277" s="22">
        <v>1902</v>
      </c>
      <c r="K277" s="19">
        <v>300</v>
      </c>
      <c r="L277" s="20">
        <v>1.0625</v>
      </c>
      <c r="M277" s="20" t="s">
        <v>1823</v>
      </c>
      <c r="N277" s="20" t="s">
        <v>1823</v>
      </c>
      <c r="O277" s="20" t="s">
        <v>1823</v>
      </c>
      <c r="P277" s="20" t="s">
        <v>1823</v>
      </c>
      <c r="Q277" s="20" t="s">
        <v>1823</v>
      </c>
      <c r="R277" s="9"/>
    </row>
    <row r="278" spans="1:18" s="31" customFormat="1" x14ac:dyDescent="0.45">
      <c r="A278" s="9"/>
      <c r="B278" s="23" t="s">
        <v>13</v>
      </c>
      <c r="C278" s="24" t="s">
        <v>425</v>
      </c>
      <c r="D278" s="21" t="s">
        <v>426</v>
      </c>
      <c r="E278" s="21" t="s">
        <v>15</v>
      </c>
      <c r="F278" s="21" t="s">
        <v>1370</v>
      </c>
      <c r="G278" s="21" t="s">
        <v>1092</v>
      </c>
      <c r="H278" s="22">
        <v>3512</v>
      </c>
      <c r="I278" s="22">
        <v>3193</v>
      </c>
      <c r="J278" s="22">
        <v>3210</v>
      </c>
      <c r="K278" s="19">
        <v>351.20000000000005</v>
      </c>
      <c r="L278" s="20">
        <v>0.96486486486486489</v>
      </c>
      <c r="M278" s="20">
        <v>0.95480225988700562</v>
      </c>
      <c r="N278" s="20">
        <v>0.94799054373522462</v>
      </c>
      <c r="O278" s="20">
        <v>1.0112359550561798</v>
      </c>
      <c r="P278" s="20">
        <v>1.0381355932203389</v>
      </c>
      <c r="Q278" s="20">
        <v>0.95901639344262291</v>
      </c>
      <c r="R278" s="9"/>
    </row>
    <row r="279" spans="1:18" s="31" customFormat="1" x14ac:dyDescent="0.45">
      <c r="A279" s="9"/>
      <c r="B279" s="23" t="s">
        <v>13</v>
      </c>
      <c r="C279" s="24" t="s">
        <v>427</v>
      </c>
      <c r="D279" s="21" t="s">
        <v>428</v>
      </c>
      <c r="E279" s="21" t="s">
        <v>15</v>
      </c>
      <c r="F279" s="21" t="s">
        <v>1371</v>
      </c>
      <c r="G279" s="21" t="s">
        <v>1092</v>
      </c>
      <c r="H279" s="22">
        <v>11808</v>
      </c>
      <c r="I279" s="22">
        <v>12250</v>
      </c>
      <c r="J279" s="22">
        <v>13811</v>
      </c>
      <c r="K279" s="19">
        <v>1180.8</v>
      </c>
      <c r="L279" s="20">
        <v>1.0133928571428572</v>
      </c>
      <c r="M279" s="20">
        <v>1.0220385674931129</v>
      </c>
      <c r="N279" s="20">
        <v>0.92984409799554568</v>
      </c>
      <c r="O279" s="20">
        <v>1.0743301642178047</v>
      </c>
      <c r="P279" s="20">
        <v>1.1907066795740562</v>
      </c>
      <c r="Q279" s="20">
        <v>0.87930062041737167</v>
      </c>
      <c r="R279" s="9"/>
    </row>
    <row r="280" spans="1:18" s="31" customFormat="1" x14ac:dyDescent="0.45">
      <c r="A280" s="9"/>
      <c r="B280" s="23" t="s">
        <v>13</v>
      </c>
      <c r="C280" s="24" t="s">
        <v>429</v>
      </c>
      <c r="D280" s="21" t="s">
        <v>429</v>
      </c>
      <c r="E280" s="21" t="s">
        <v>15</v>
      </c>
      <c r="F280" s="21" t="s">
        <v>1372</v>
      </c>
      <c r="G280" s="21" t="s">
        <v>1094</v>
      </c>
      <c r="H280" s="22">
        <v>2323</v>
      </c>
      <c r="I280" s="22">
        <v>3170</v>
      </c>
      <c r="J280" s="22">
        <v>4132</v>
      </c>
      <c r="K280" s="19">
        <v>232.3</v>
      </c>
      <c r="L280" s="20">
        <v>1.1136890951276102</v>
      </c>
      <c r="M280" s="20">
        <v>1.0440835266821347</v>
      </c>
      <c r="N280" s="20">
        <v>0.92007797270955161</v>
      </c>
      <c r="O280" s="20">
        <v>1.1064516129032258</v>
      </c>
      <c r="P280" s="20">
        <v>1.0148809523809523</v>
      </c>
      <c r="Q280" s="20">
        <v>0.92191435768261965</v>
      </c>
      <c r="R280" s="9"/>
    </row>
    <row r="281" spans="1:18" s="31" customFormat="1" x14ac:dyDescent="0.45">
      <c r="A281" s="9"/>
      <c r="B281" s="23" t="s">
        <v>13</v>
      </c>
      <c r="C281" s="24" t="s">
        <v>430</v>
      </c>
      <c r="D281" s="21" t="s">
        <v>430</v>
      </c>
      <c r="E281" s="21" t="s">
        <v>15</v>
      </c>
      <c r="F281" s="21" t="s">
        <v>1373</v>
      </c>
      <c r="G281" s="21" t="s">
        <v>1094</v>
      </c>
      <c r="H281" s="22">
        <v>1374</v>
      </c>
      <c r="I281" s="22">
        <v>1649</v>
      </c>
      <c r="J281" s="22">
        <v>1822</v>
      </c>
      <c r="K281" s="19">
        <v>137.4</v>
      </c>
      <c r="L281" s="20">
        <v>1.0928961748633881</v>
      </c>
      <c r="M281" s="20">
        <v>1.036144578313253</v>
      </c>
      <c r="N281" s="20">
        <v>0.86138613861386137</v>
      </c>
      <c r="O281" s="20">
        <v>1.0615384615384615</v>
      </c>
      <c r="P281" s="20">
        <v>0.97540983606557374</v>
      </c>
      <c r="Q281" s="20">
        <v>0.8192090395480226</v>
      </c>
      <c r="R281" s="9"/>
    </row>
    <row r="282" spans="1:18" s="31" customFormat="1" x14ac:dyDescent="0.45">
      <c r="A282" s="9"/>
      <c r="B282" s="23" t="s">
        <v>13</v>
      </c>
      <c r="C282" s="24" t="s">
        <v>431</v>
      </c>
      <c r="D282" s="21" t="s">
        <v>432</v>
      </c>
      <c r="E282" s="21" t="s">
        <v>15</v>
      </c>
      <c r="F282" s="21" t="s">
        <v>1374</v>
      </c>
      <c r="G282" s="21" t="s">
        <v>1094</v>
      </c>
      <c r="H282" s="22">
        <v>15351</v>
      </c>
      <c r="I282" s="22">
        <v>18067</v>
      </c>
      <c r="J282" s="22">
        <v>18286</v>
      </c>
      <c r="K282" s="19">
        <v>1535.1000000000001</v>
      </c>
      <c r="L282" s="20">
        <v>1.0034930139720559</v>
      </c>
      <c r="M282" s="20">
        <v>0.83410997204100656</v>
      </c>
      <c r="N282" s="20">
        <v>0.84206252537555826</v>
      </c>
      <c r="O282" s="20">
        <v>0.93136094674556213</v>
      </c>
      <c r="P282" s="20">
        <v>1.0432786885245902</v>
      </c>
      <c r="Q282" s="20">
        <v>0.71365444100751219</v>
      </c>
      <c r="R282" s="9"/>
    </row>
    <row r="283" spans="1:18" s="31" customFormat="1" x14ac:dyDescent="0.45">
      <c r="A283" s="9"/>
      <c r="B283" s="23" t="s">
        <v>13</v>
      </c>
      <c r="C283" s="24" t="s">
        <v>433</v>
      </c>
      <c r="D283" s="21" t="s">
        <v>434</v>
      </c>
      <c r="E283" s="21" t="s">
        <v>15</v>
      </c>
      <c r="F283" s="21" t="s">
        <v>1375</v>
      </c>
      <c r="G283" s="21" t="s">
        <v>1094</v>
      </c>
      <c r="H283" s="22">
        <v>949</v>
      </c>
      <c r="I283" s="22">
        <v>1127</v>
      </c>
      <c r="J283" s="22">
        <v>1096</v>
      </c>
      <c r="K283" s="19">
        <v>94.9</v>
      </c>
      <c r="L283" s="20">
        <v>0.90839694656488545</v>
      </c>
      <c r="M283" s="20">
        <v>1.131578947368421</v>
      </c>
      <c r="N283" s="20">
        <v>0.875</v>
      </c>
      <c r="O283" s="20">
        <v>1.1030927835051547</v>
      </c>
      <c r="P283" s="20">
        <v>1.0927835051546391</v>
      </c>
      <c r="Q283" s="20">
        <v>0.8</v>
      </c>
      <c r="R283" s="9"/>
    </row>
    <row r="284" spans="1:18" s="31" customFormat="1" x14ac:dyDescent="0.45">
      <c r="A284" s="9"/>
      <c r="B284" s="23" t="s">
        <v>13</v>
      </c>
      <c r="C284" s="24" t="s">
        <v>435</v>
      </c>
      <c r="D284" s="21" t="s">
        <v>436</v>
      </c>
      <c r="E284" s="21" t="s">
        <v>15</v>
      </c>
      <c r="F284" s="21" t="s">
        <v>1376</v>
      </c>
      <c r="G284" s="21" t="s">
        <v>1094</v>
      </c>
      <c r="H284" s="22">
        <v>5705</v>
      </c>
      <c r="I284" s="22">
        <v>7328</v>
      </c>
      <c r="J284" s="22">
        <v>7329</v>
      </c>
      <c r="K284" s="19">
        <v>570.5</v>
      </c>
      <c r="L284" s="20">
        <v>1.1369863013698631</v>
      </c>
      <c r="M284" s="20">
        <v>1.0986301369863014</v>
      </c>
      <c r="N284" s="20">
        <v>1.0171779141104293</v>
      </c>
      <c r="O284" s="20">
        <v>1.1579861111111112</v>
      </c>
      <c r="P284" s="20">
        <v>1.0888529886914378</v>
      </c>
      <c r="Q284" s="20">
        <v>0.8875154511742892</v>
      </c>
      <c r="R284" s="9"/>
    </row>
    <row r="285" spans="1:18" s="31" customFormat="1" x14ac:dyDescent="0.45">
      <c r="A285" s="9"/>
      <c r="B285" s="23" t="s">
        <v>13</v>
      </c>
      <c r="C285" s="24" t="s">
        <v>437</v>
      </c>
      <c r="D285" s="21" t="s">
        <v>438</v>
      </c>
      <c r="E285" s="21" t="s">
        <v>15</v>
      </c>
      <c r="F285" s="21" t="s">
        <v>1377</v>
      </c>
      <c r="G285" s="21" t="s">
        <v>1093</v>
      </c>
      <c r="H285" s="22">
        <v>1264</v>
      </c>
      <c r="I285" s="22">
        <v>1234</v>
      </c>
      <c r="J285" s="22">
        <v>1094</v>
      </c>
      <c r="K285" s="19">
        <v>126.4</v>
      </c>
      <c r="L285" s="20">
        <v>0.83636363636363631</v>
      </c>
      <c r="M285" s="20">
        <v>0.83636363636363631</v>
      </c>
      <c r="N285" s="20">
        <v>0.63636363636363635</v>
      </c>
      <c r="O285" s="20">
        <v>0.96590909090909094</v>
      </c>
      <c r="P285" s="20">
        <v>0.7</v>
      </c>
      <c r="Q285" s="20">
        <v>0.8</v>
      </c>
      <c r="R285" s="9"/>
    </row>
    <row r="286" spans="1:18" s="31" customFormat="1" x14ac:dyDescent="0.45">
      <c r="A286" s="9"/>
      <c r="B286" s="23" t="s">
        <v>13</v>
      </c>
      <c r="C286" s="24" t="s">
        <v>439</v>
      </c>
      <c r="D286" s="21" t="s">
        <v>440</v>
      </c>
      <c r="E286" s="21" t="s">
        <v>15</v>
      </c>
      <c r="F286" s="21" t="s">
        <v>1378</v>
      </c>
      <c r="G286" s="21" t="s">
        <v>1092</v>
      </c>
      <c r="H286" s="22">
        <v>31459</v>
      </c>
      <c r="I286" s="22">
        <v>33748</v>
      </c>
      <c r="J286" s="22">
        <v>33460</v>
      </c>
      <c r="K286" s="19">
        <v>3145.9</v>
      </c>
      <c r="L286" s="20">
        <v>0.96420118343195271</v>
      </c>
      <c r="M286" s="20">
        <v>0.96597633136094674</v>
      </c>
      <c r="N286" s="20">
        <v>0.88510848126232744</v>
      </c>
      <c r="O286" s="20">
        <v>1.0055473372781065</v>
      </c>
      <c r="P286" s="20">
        <v>0.89260355029585803</v>
      </c>
      <c r="Q286" s="20">
        <v>0.86715976331360944</v>
      </c>
      <c r="R286" s="9"/>
    </row>
    <row r="287" spans="1:18" s="31" customFormat="1" x14ac:dyDescent="0.45">
      <c r="A287" s="9"/>
      <c r="B287" s="23" t="s">
        <v>13</v>
      </c>
      <c r="C287" s="24" t="s">
        <v>441</v>
      </c>
      <c r="D287" s="21" t="s">
        <v>442</v>
      </c>
      <c r="E287" s="21" t="s">
        <v>15</v>
      </c>
      <c r="F287" s="21" t="s">
        <v>1379</v>
      </c>
      <c r="G287" s="21" t="s">
        <v>1092</v>
      </c>
      <c r="H287" s="22">
        <v>4452</v>
      </c>
      <c r="I287" s="22">
        <v>4645</v>
      </c>
      <c r="J287" s="22">
        <v>4203</v>
      </c>
      <c r="K287" s="19">
        <v>445.20000000000005</v>
      </c>
      <c r="L287" s="20">
        <v>0.94545454545454544</v>
      </c>
      <c r="M287" s="20">
        <v>0.92207792207792205</v>
      </c>
      <c r="N287" s="20">
        <v>0.83369330453563717</v>
      </c>
      <c r="O287" s="20">
        <v>1.0194805194805194</v>
      </c>
      <c r="P287" s="20">
        <v>0.82077922077922083</v>
      </c>
      <c r="Q287" s="20">
        <v>0.8571428571428571</v>
      </c>
      <c r="R287" s="9"/>
    </row>
    <row r="288" spans="1:18" s="31" customFormat="1" x14ac:dyDescent="0.45">
      <c r="A288" s="9"/>
      <c r="B288" s="23" t="s">
        <v>13</v>
      </c>
      <c r="C288" s="24" t="s">
        <v>443</v>
      </c>
      <c r="D288" s="21" t="s">
        <v>443</v>
      </c>
      <c r="E288" s="21" t="s">
        <v>15</v>
      </c>
      <c r="F288" s="21" t="s">
        <v>1380</v>
      </c>
      <c r="G288" s="21" t="s">
        <v>1094</v>
      </c>
      <c r="H288" s="22">
        <v>14078</v>
      </c>
      <c r="I288" s="22">
        <v>15082</v>
      </c>
      <c r="J288" s="22">
        <v>17069</v>
      </c>
      <c r="K288" s="19">
        <v>1407.8000000000002</v>
      </c>
      <c r="L288" s="20">
        <v>0.9623655913978495</v>
      </c>
      <c r="M288" s="20">
        <v>0.93682795698924726</v>
      </c>
      <c r="N288" s="20">
        <v>0.86442577030812329</v>
      </c>
      <c r="O288" s="20">
        <v>1.0890756302521007</v>
      </c>
      <c r="P288" s="20">
        <v>0.75212314225053079</v>
      </c>
      <c r="Q288" s="20">
        <v>1.01747311827957</v>
      </c>
      <c r="R288" s="9"/>
    </row>
    <row r="289" spans="1:18" s="31" customFormat="1" x14ac:dyDescent="0.45">
      <c r="A289" s="9"/>
      <c r="B289" s="23" t="s">
        <v>13</v>
      </c>
      <c r="C289" s="24" t="s">
        <v>444</v>
      </c>
      <c r="D289" s="21" t="s">
        <v>445</v>
      </c>
      <c r="E289" s="21" t="s">
        <v>15</v>
      </c>
      <c r="F289" s="21" t="s">
        <v>1381</v>
      </c>
      <c r="G289" s="21" t="s">
        <v>1094</v>
      </c>
      <c r="H289" s="22">
        <v>1072</v>
      </c>
      <c r="I289" s="22">
        <v>1268</v>
      </c>
      <c r="J289" s="22">
        <v>1725</v>
      </c>
      <c r="K289" s="19">
        <v>107.2</v>
      </c>
      <c r="L289" s="20">
        <v>0.95199999999999996</v>
      </c>
      <c r="M289" s="20">
        <v>0.93600000000000005</v>
      </c>
      <c r="N289" s="20">
        <v>0.80666666666666664</v>
      </c>
      <c r="O289" s="20">
        <v>1.1299999999999999</v>
      </c>
      <c r="P289" s="20">
        <v>0.86399999999999999</v>
      </c>
      <c r="Q289" s="20">
        <v>0.88</v>
      </c>
      <c r="R289" s="9"/>
    </row>
    <row r="290" spans="1:18" s="31" customFormat="1" x14ac:dyDescent="0.45">
      <c r="A290" s="9"/>
      <c r="B290" s="23" t="s">
        <v>13</v>
      </c>
      <c r="C290" s="24" t="s">
        <v>446</v>
      </c>
      <c r="D290" s="21" t="s">
        <v>447</v>
      </c>
      <c r="E290" s="21" t="s">
        <v>15</v>
      </c>
      <c r="F290" s="21" t="s">
        <v>1382</v>
      </c>
      <c r="G290" s="21" t="s">
        <v>1092</v>
      </c>
      <c r="H290" s="22">
        <v>28160</v>
      </c>
      <c r="I290" s="22">
        <v>31903</v>
      </c>
      <c r="J290" s="22">
        <v>29200</v>
      </c>
      <c r="K290" s="19">
        <v>2816</v>
      </c>
      <c r="L290" s="20">
        <v>0.98405739338381826</v>
      </c>
      <c r="M290" s="20">
        <v>0.98844161020326826</v>
      </c>
      <c r="N290" s="20">
        <v>0.94985054799070079</v>
      </c>
      <c r="O290" s="20">
        <v>1.0832087693074239</v>
      </c>
      <c r="P290" s="20">
        <v>0.97927461139896377</v>
      </c>
      <c r="Q290" s="20">
        <v>0.96333200478278203</v>
      </c>
      <c r="R290" s="9"/>
    </row>
    <row r="291" spans="1:18" s="31" customFormat="1" x14ac:dyDescent="0.45">
      <c r="A291" s="9"/>
      <c r="B291" s="23" t="s">
        <v>13</v>
      </c>
      <c r="C291" s="24" t="s">
        <v>448</v>
      </c>
      <c r="D291" s="21" t="s">
        <v>449</v>
      </c>
      <c r="E291" s="21" t="s">
        <v>15</v>
      </c>
      <c r="F291" s="21" t="s">
        <v>1383</v>
      </c>
      <c r="G291" s="21" t="s">
        <v>1092</v>
      </c>
      <c r="H291" s="22">
        <v>3521</v>
      </c>
      <c r="I291" s="22">
        <v>3651</v>
      </c>
      <c r="J291" s="22">
        <v>3816</v>
      </c>
      <c r="K291" s="19">
        <v>352.1</v>
      </c>
      <c r="L291" s="20">
        <v>0.91463414634146345</v>
      </c>
      <c r="M291" s="20">
        <v>0.85670731707317072</v>
      </c>
      <c r="N291" s="20">
        <v>0.75634517766497467</v>
      </c>
      <c r="O291" s="20">
        <v>0.96946564885496178</v>
      </c>
      <c r="P291" s="20">
        <v>0.88414634146341464</v>
      </c>
      <c r="Q291" s="20">
        <v>0.83841463414634143</v>
      </c>
      <c r="R291" s="9"/>
    </row>
    <row r="292" spans="1:18" s="31" customFormat="1" x14ac:dyDescent="0.45">
      <c r="A292" s="9"/>
      <c r="B292" s="23" t="s">
        <v>13</v>
      </c>
      <c r="C292" s="24" t="s">
        <v>450</v>
      </c>
      <c r="D292" s="21" t="s">
        <v>450</v>
      </c>
      <c r="E292" s="21" t="s">
        <v>15</v>
      </c>
      <c r="F292" s="21" t="s">
        <v>1384</v>
      </c>
      <c r="G292" s="21" t="s">
        <v>1094</v>
      </c>
      <c r="H292" s="22">
        <v>1087</v>
      </c>
      <c r="I292" s="22">
        <v>1465</v>
      </c>
      <c r="J292" s="22">
        <v>1290</v>
      </c>
      <c r="K292" s="19">
        <v>108.7</v>
      </c>
      <c r="L292" s="20">
        <v>1.0236220472440944</v>
      </c>
      <c r="M292" s="20">
        <v>0.9453125</v>
      </c>
      <c r="N292" s="20">
        <v>0.91216216216216217</v>
      </c>
      <c r="O292" s="20">
        <v>0.82352941176470584</v>
      </c>
      <c r="P292" s="20">
        <v>1.1690140845070423</v>
      </c>
      <c r="Q292" s="20">
        <v>0.63793103448275867</v>
      </c>
      <c r="R292" s="9"/>
    </row>
    <row r="293" spans="1:18" s="31" customFormat="1" x14ac:dyDescent="0.45">
      <c r="A293" s="9"/>
      <c r="B293" s="23" t="s">
        <v>13</v>
      </c>
      <c r="C293" s="24" t="s">
        <v>451</v>
      </c>
      <c r="D293" s="21" t="s">
        <v>452</v>
      </c>
      <c r="E293" s="21" t="s">
        <v>15</v>
      </c>
      <c r="F293" s="21" t="s">
        <v>1385</v>
      </c>
      <c r="G293" s="21" t="s">
        <v>1092</v>
      </c>
      <c r="H293" s="22">
        <v>68470</v>
      </c>
      <c r="I293" s="22">
        <v>70275</v>
      </c>
      <c r="J293" s="22">
        <v>68408</v>
      </c>
      <c r="K293" s="19">
        <v>6847</v>
      </c>
      <c r="L293" s="20">
        <v>0.9795121951219512</v>
      </c>
      <c r="M293" s="20">
        <v>0.97593495934959351</v>
      </c>
      <c r="N293" s="20">
        <v>0.95365853658536581</v>
      </c>
      <c r="O293" s="20">
        <v>1.0463414634146342</v>
      </c>
      <c r="P293" s="20">
        <v>0.97642276422764229</v>
      </c>
      <c r="Q293" s="20">
        <v>0.95414634146341459</v>
      </c>
      <c r="R293" s="9"/>
    </row>
    <row r="294" spans="1:18" s="31" customFormat="1" x14ac:dyDescent="0.45">
      <c r="A294" s="9"/>
      <c r="B294" s="23" t="s">
        <v>13</v>
      </c>
      <c r="C294" s="24" t="s">
        <v>453</v>
      </c>
      <c r="D294" s="21" t="s">
        <v>454</v>
      </c>
      <c r="E294" s="21" t="s">
        <v>15</v>
      </c>
      <c r="F294" s="21" t="s">
        <v>1386</v>
      </c>
      <c r="G294" s="21" t="s">
        <v>1092</v>
      </c>
      <c r="H294" s="22">
        <v>23496</v>
      </c>
      <c r="I294" s="22">
        <v>24140</v>
      </c>
      <c r="J294" s="22">
        <v>23561</v>
      </c>
      <c r="K294" s="19">
        <v>2349.6</v>
      </c>
      <c r="L294" s="20">
        <v>0.93863558450462803</v>
      </c>
      <c r="M294" s="20">
        <v>0.92458004799451488</v>
      </c>
      <c r="N294" s="20">
        <v>0.88600000000000001</v>
      </c>
      <c r="O294" s="20">
        <v>1.0295756536648093</v>
      </c>
      <c r="P294" s="20">
        <v>0.90915323962975658</v>
      </c>
      <c r="Q294" s="20">
        <v>0.88138498457319159</v>
      </c>
      <c r="R294" s="9"/>
    </row>
    <row r="295" spans="1:18" s="31" customFormat="1" x14ac:dyDescent="0.45">
      <c r="A295" s="9"/>
      <c r="B295" s="23" t="s">
        <v>13</v>
      </c>
      <c r="C295" s="24" t="s">
        <v>455</v>
      </c>
      <c r="D295" s="21" t="s">
        <v>456</v>
      </c>
      <c r="E295" s="21" t="s">
        <v>15</v>
      </c>
      <c r="F295" s="21" t="s">
        <v>1387</v>
      </c>
      <c r="G295" s="21" t="s">
        <v>1093</v>
      </c>
      <c r="H295" s="22">
        <v>1951</v>
      </c>
      <c r="I295" s="22">
        <v>1886</v>
      </c>
      <c r="J295" s="22">
        <v>1718</v>
      </c>
      <c r="K295" s="19">
        <v>195.10000000000002</v>
      </c>
      <c r="L295" s="20">
        <v>0.8458149779735683</v>
      </c>
      <c r="M295" s="20">
        <v>0.79295154185022021</v>
      </c>
      <c r="N295" s="20">
        <v>0.73626373626373631</v>
      </c>
      <c r="O295" s="20">
        <v>0.93956043956043955</v>
      </c>
      <c r="P295" s="20">
        <v>0.76651982378854622</v>
      </c>
      <c r="Q295" s="20">
        <v>0.66960352422907488</v>
      </c>
      <c r="R295" s="9"/>
    </row>
    <row r="296" spans="1:18" s="31" customFormat="1" x14ac:dyDescent="0.45">
      <c r="A296" s="9"/>
      <c r="B296" s="23" t="s">
        <v>13</v>
      </c>
      <c r="C296" s="24" t="s">
        <v>457</v>
      </c>
      <c r="D296" s="21" t="s">
        <v>457</v>
      </c>
      <c r="E296" s="21" t="s">
        <v>15</v>
      </c>
      <c r="F296" s="21" t="s">
        <v>1388</v>
      </c>
      <c r="G296" s="21" t="s">
        <v>1094</v>
      </c>
      <c r="H296" s="22">
        <v>0</v>
      </c>
      <c r="I296" s="22">
        <v>23</v>
      </c>
      <c r="J296" s="22">
        <v>75</v>
      </c>
      <c r="K296" s="19">
        <v>0</v>
      </c>
      <c r="L296" s="20">
        <v>0.88888888888888884</v>
      </c>
      <c r="M296" s="20">
        <v>0.88888888888888884</v>
      </c>
      <c r="N296" s="20">
        <v>0.8</v>
      </c>
      <c r="O296" s="20">
        <v>1</v>
      </c>
      <c r="P296" s="20">
        <v>0.77777777777777779</v>
      </c>
      <c r="Q296" s="20">
        <v>0.9</v>
      </c>
      <c r="R296" s="9"/>
    </row>
    <row r="297" spans="1:18" s="31" customFormat="1" x14ac:dyDescent="0.45">
      <c r="A297" s="9"/>
      <c r="B297" s="23" t="s">
        <v>13</v>
      </c>
      <c r="C297" s="24" t="s">
        <v>458</v>
      </c>
      <c r="D297" s="21" t="s">
        <v>458</v>
      </c>
      <c r="E297" s="21" t="s">
        <v>15</v>
      </c>
      <c r="F297" s="21" t="s">
        <v>1389</v>
      </c>
      <c r="G297" s="21" t="s">
        <v>1094</v>
      </c>
      <c r="H297" s="22">
        <v>0</v>
      </c>
      <c r="I297" s="22">
        <v>23</v>
      </c>
      <c r="J297" s="22">
        <v>64</v>
      </c>
      <c r="K297" s="19">
        <v>0</v>
      </c>
      <c r="L297" s="20">
        <v>0.88888888888888884</v>
      </c>
      <c r="M297" s="20">
        <v>0.88888888888888884</v>
      </c>
      <c r="N297" s="20">
        <v>0.8</v>
      </c>
      <c r="O297" s="20">
        <v>0.66666666666666663</v>
      </c>
      <c r="P297" s="20">
        <v>1</v>
      </c>
      <c r="Q297" s="20">
        <v>0.875</v>
      </c>
      <c r="R297" s="9"/>
    </row>
    <row r="298" spans="1:18" s="31" customFormat="1" x14ac:dyDescent="0.45">
      <c r="A298" s="9"/>
      <c r="B298" s="23" t="s">
        <v>13</v>
      </c>
      <c r="C298" s="24" t="s">
        <v>459</v>
      </c>
      <c r="D298" s="21" t="s">
        <v>460</v>
      </c>
      <c r="E298" s="21" t="s">
        <v>15</v>
      </c>
      <c r="F298" s="21" t="s">
        <v>1390</v>
      </c>
      <c r="G298" s="21" t="s">
        <v>1092</v>
      </c>
      <c r="H298" s="22">
        <v>166539</v>
      </c>
      <c r="I298" s="22">
        <v>166556</v>
      </c>
      <c r="J298" s="22">
        <v>156450</v>
      </c>
      <c r="K298" s="19">
        <v>16653.900000000001</v>
      </c>
      <c r="L298" s="20" t="s">
        <v>1823</v>
      </c>
      <c r="M298" s="20" t="s">
        <v>1823</v>
      </c>
      <c r="N298" s="20" t="s">
        <v>1823</v>
      </c>
      <c r="O298" s="20" t="s">
        <v>1823</v>
      </c>
      <c r="P298" s="20" t="s">
        <v>1823</v>
      </c>
      <c r="Q298" s="20" t="s">
        <v>1823</v>
      </c>
      <c r="R298" s="9"/>
    </row>
    <row r="299" spans="1:18" s="31" customFormat="1" x14ac:dyDescent="0.45">
      <c r="A299" s="9"/>
      <c r="B299" s="23" t="s">
        <v>13</v>
      </c>
      <c r="C299" s="24" t="s">
        <v>461</v>
      </c>
      <c r="D299" s="21" t="s">
        <v>462</v>
      </c>
      <c r="E299" s="21" t="s">
        <v>15</v>
      </c>
      <c r="F299" s="21" t="s">
        <v>1391</v>
      </c>
      <c r="G299" s="21" t="s">
        <v>1093</v>
      </c>
      <c r="H299" s="22">
        <v>21273</v>
      </c>
      <c r="I299" s="22">
        <v>18489</v>
      </c>
      <c r="J299" s="22">
        <v>14397</v>
      </c>
      <c r="K299" s="19">
        <v>2127.3000000000002</v>
      </c>
      <c r="L299" s="20" t="s">
        <v>1823</v>
      </c>
      <c r="M299" s="20" t="s">
        <v>1823</v>
      </c>
      <c r="N299" s="20" t="s">
        <v>1823</v>
      </c>
      <c r="O299" s="20" t="s">
        <v>1823</v>
      </c>
      <c r="P299" s="20" t="s">
        <v>1823</v>
      </c>
      <c r="Q299" s="20" t="s">
        <v>1823</v>
      </c>
      <c r="R299" s="9"/>
    </row>
    <row r="300" spans="1:18" s="31" customFormat="1" x14ac:dyDescent="0.45">
      <c r="A300" s="9"/>
      <c r="B300" s="23" t="s">
        <v>13</v>
      </c>
      <c r="C300" s="24" t="s">
        <v>463</v>
      </c>
      <c r="D300" s="21" t="s">
        <v>464</v>
      </c>
      <c r="E300" s="21" t="s">
        <v>15</v>
      </c>
      <c r="F300" s="21" t="s">
        <v>1392</v>
      </c>
      <c r="G300" s="21" t="s">
        <v>1093</v>
      </c>
      <c r="H300" s="22">
        <v>597</v>
      </c>
      <c r="I300" s="22">
        <v>615</v>
      </c>
      <c r="J300" s="22">
        <v>516</v>
      </c>
      <c r="K300" s="19">
        <v>59.7</v>
      </c>
      <c r="L300" s="20">
        <v>1.2191780821917808</v>
      </c>
      <c r="M300" s="20">
        <v>1.2580645161290323</v>
      </c>
      <c r="N300" s="20">
        <v>1.1625000000000001</v>
      </c>
      <c r="O300" s="20">
        <v>1.0298507462686568</v>
      </c>
      <c r="P300" s="20">
        <v>1.0405405405405406</v>
      </c>
      <c r="Q300" s="20">
        <v>0.82222222222222219</v>
      </c>
      <c r="R300" s="9"/>
    </row>
    <row r="301" spans="1:18" s="31" customFormat="1" x14ac:dyDescent="0.45">
      <c r="A301" s="9"/>
      <c r="B301" s="23" t="s">
        <v>13</v>
      </c>
      <c r="C301" s="24" t="s">
        <v>465</v>
      </c>
      <c r="D301" s="21" t="s">
        <v>466</v>
      </c>
      <c r="E301" s="21" t="s">
        <v>15</v>
      </c>
      <c r="F301" s="21" t="s">
        <v>1393</v>
      </c>
      <c r="G301" s="21" t="s">
        <v>1092</v>
      </c>
      <c r="H301" s="22">
        <v>3572</v>
      </c>
      <c r="I301" s="22">
        <v>3645</v>
      </c>
      <c r="J301" s="22">
        <v>3831</v>
      </c>
      <c r="K301" s="19">
        <v>357.20000000000005</v>
      </c>
      <c r="L301" s="20">
        <v>0.97736625514403297</v>
      </c>
      <c r="M301" s="20">
        <v>0.95679012345679015</v>
      </c>
      <c r="N301" s="20">
        <v>0.85008818342151671</v>
      </c>
      <c r="O301" s="20">
        <v>0.98296836982968372</v>
      </c>
      <c r="P301" s="20">
        <v>1.2930513595166162</v>
      </c>
      <c r="Q301" s="20">
        <v>0.71828358208955223</v>
      </c>
      <c r="R301" s="9"/>
    </row>
    <row r="302" spans="1:18" s="31" customFormat="1" x14ac:dyDescent="0.45">
      <c r="A302" s="9"/>
      <c r="B302" s="23" t="s">
        <v>13</v>
      </c>
      <c r="C302" s="24" t="s">
        <v>467</v>
      </c>
      <c r="D302" s="21" t="s">
        <v>468</v>
      </c>
      <c r="E302" s="21" t="s">
        <v>15</v>
      </c>
      <c r="F302" s="21" t="s">
        <v>1394</v>
      </c>
      <c r="G302" s="21" t="s">
        <v>1093</v>
      </c>
      <c r="H302" s="22">
        <v>363</v>
      </c>
      <c r="I302" s="22">
        <v>308</v>
      </c>
      <c r="J302" s="22">
        <v>259</v>
      </c>
      <c r="K302" s="19">
        <v>36.300000000000004</v>
      </c>
      <c r="L302" s="20">
        <v>1.4411764705882353</v>
      </c>
      <c r="M302" s="20">
        <v>1.2647058823529411</v>
      </c>
      <c r="N302" s="20">
        <v>0.94</v>
      </c>
      <c r="O302" s="20">
        <v>1.0263157894736843</v>
      </c>
      <c r="P302" s="20">
        <v>0.97368421052631582</v>
      </c>
      <c r="Q302" s="20">
        <v>0.66666666666666663</v>
      </c>
      <c r="R302" s="9"/>
    </row>
    <row r="303" spans="1:18" s="31" customFormat="1" x14ac:dyDescent="0.45">
      <c r="A303" s="9"/>
      <c r="B303" s="23" t="s">
        <v>13</v>
      </c>
      <c r="C303" s="24" t="s">
        <v>469</v>
      </c>
      <c r="D303" s="21" t="s">
        <v>469</v>
      </c>
      <c r="E303" s="21" t="s">
        <v>15</v>
      </c>
      <c r="F303" s="21" t="s">
        <v>1395</v>
      </c>
      <c r="G303" s="21" t="s">
        <v>1094</v>
      </c>
      <c r="H303" s="22">
        <v>5637</v>
      </c>
      <c r="I303" s="22">
        <v>9479</v>
      </c>
      <c r="J303" s="22">
        <v>12470</v>
      </c>
      <c r="K303" s="19">
        <v>563.70000000000005</v>
      </c>
      <c r="L303" s="20">
        <v>1.0249999999999999</v>
      </c>
      <c r="M303" s="20">
        <v>0.92868852459016393</v>
      </c>
      <c r="N303" s="20">
        <v>0.94758620689655171</v>
      </c>
      <c r="O303" s="20">
        <v>0.90687919463087252</v>
      </c>
      <c r="P303" s="20">
        <v>0.99612027158098937</v>
      </c>
      <c r="Q303" s="20">
        <v>0.87679516250944822</v>
      </c>
      <c r="R303" s="9"/>
    </row>
    <row r="304" spans="1:18" s="31" customFormat="1" x14ac:dyDescent="0.45">
      <c r="A304" s="9"/>
      <c r="B304" s="23" t="s">
        <v>13</v>
      </c>
      <c r="C304" s="24" t="s">
        <v>470</v>
      </c>
      <c r="D304" s="21" t="s">
        <v>470</v>
      </c>
      <c r="E304" s="21" t="s">
        <v>15</v>
      </c>
      <c r="F304" s="21" t="s">
        <v>1396</v>
      </c>
      <c r="G304" s="21" t="s">
        <v>1094</v>
      </c>
      <c r="H304" s="22">
        <v>0</v>
      </c>
      <c r="I304" s="22">
        <v>10284</v>
      </c>
      <c r="J304" s="22">
        <v>19165</v>
      </c>
      <c r="K304" s="19">
        <v>0</v>
      </c>
      <c r="L304" s="20">
        <v>1.0271186440677966</v>
      </c>
      <c r="M304" s="20">
        <v>0.92867905575087895</v>
      </c>
      <c r="N304" s="20">
        <v>0.97790055248618779</v>
      </c>
      <c r="O304" s="20">
        <v>0.83405172413793105</v>
      </c>
      <c r="P304" s="20">
        <v>0.97643097643097643</v>
      </c>
      <c r="Q304" s="20">
        <v>0.65313174946004315</v>
      </c>
      <c r="R304" s="9"/>
    </row>
    <row r="305" spans="1:18" s="31" customFormat="1" x14ac:dyDescent="0.45">
      <c r="A305" s="9"/>
      <c r="B305" s="23" t="s">
        <v>13</v>
      </c>
      <c r="C305" s="24" t="s">
        <v>471</v>
      </c>
      <c r="D305" s="21" t="s">
        <v>471</v>
      </c>
      <c r="E305" s="21" t="s">
        <v>15</v>
      </c>
      <c r="F305" s="21" t="s">
        <v>1397</v>
      </c>
      <c r="G305" s="21" t="s">
        <v>1094</v>
      </c>
      <c r="H305" s="22">
        <v>0</v>
      </c>
      <c r="I305" s="22">
        <v>2991</v>
      </c>
      <c r="J305" s="22">
        <v>5197</v>
      </c>
      <c r="K305" s="19">
        <v>0</v>
      </c>
      <c r="L305" s="20">
        <v>0.98175182481751821</v>
      </c>
      <c r="M305" s="20">
        <v>0.97104247104247099</v>
      </c>
      <c r="N305" s="20">
        <v>0.90819672131147544</v>
      </c>
      <c r="O305" s="20">
        <v>0.79358717434869741</v>
      </c>
      <c r="P305" s="20">
        <v>0.98440979955456576</v>
      </c>
      <c r="Q305" s="20">
        <v>0.66940789473684215</v>
      </c>
      <c r="R305" s="9"/>
    </row>
    <row r="306" spans="1:18" s="31" customFormat="1" x14ac:dyDescent="0.45">
      <c r="A306" s="9"/>
      <c r="B306" s="23" t="s">
        <v>13</v>
      </c>
      <c r="C306" s="24" t="s">
        <v>472</v>
      </c>
      <c r="D306" s="21" t="s">
        <v>472</v>
      </c>
      <c r="E306" s="21" t="s">
        <v>15</v>
      </c>
      <c r="F306" s="21" t="s">
        <v>1398</v>
      </c>
      <c r="G306" s="21" t="s">
        <v>1094</v>
      </c>
      <c r="H306" s="22">
        <v>24821</v>
      </c>
      <c r="I306" s="22">
        <v>26329</v>
      </c>
      <c r="J306" s="22">
        <v>34386</v>
      </c>
      <c r="K306" s="19">
        <v>2482.1000000000004</v>
      </c>
      <c r="L306" s="20">
        <v>0.8938108702481935</v>
      </c>
      <c r="M306" s="20">
        <v>0.82060948790449262</v>
      </c>
      <c r="N306" s="20">
        <v>0.79816753926701567</v>
      </c>
      <c r="O306" s="20">
        <v>0.93951296150824826</v>
      </c>
      <c r="P306" s="20">
        <v>0.80961357210179075</v>
      </c>
      <c r="Q306" s="20">
        <v>0.75746151429469055</v>
      </c>
      <c r="R306" s="9"/>
    </row>
    <row r="307" spans="1:18" s="31" customFormat="1" x14ac:dyDescent="0.45">
      <c r="A307" s="9"/>
      <c r="B307" s="23" t="s">
        <v>13</v>
      </c>
      <c r="C307" s="24" t="s">
        <v>473</v>
      </c>
      <c r="D307" s="21" t="s">
        <v>473</v>
      </c>
      <c r="E307" s="21" t="s">
        <v>15</v>
      </c>
      <c r="F307" s="21" t="s">
        <v>1399</v>
      </c>
      <c r="G307" s="21" t="s">
        <v>1094</v>
      </c>
      <c r="H307" s="22">
        <v>6449</v>
      </c>
      <c r="I307" s="22">
        <v>7460</v>
      </c>
      <c r="J307" s="22">
        <v>9818</v>
      </c>
      <c r="K307" s="19">
        <v>644.90000000000009</v>
      </c>
      <c r="L307" s="20">
        <v>0.89431818181818179</v>
      </c>
      <c r="M307" s="20">
        <v>0.86477272727272725</v>
      </c>
      <c r="N307" s="20">
        <v>0.85037878787878785</v>
      </c>
      <c r="O307" s="20">
        <v>0.94602272727272729</v>
      </c>
      <c r="P307" s="20">
        <v>0.84772727272727277</v>
      </c>
      <c r="Q307" s="20">
        <v>0.80113636363636365</v>
      </c>
      <c r="R307" s="9"/>
    </row>
    <row r="308" spans="1:18" s="31" customFormat="1" x14ac:dyDescent="0.45">
      <c r="A308" s="9"/>
      <c r="B308" s="23" t="s">
        <v>13</v>
      </c>
      <c r="C308" s="24" t="s">
        <v>474</v>
      </c>
      <c r="D308" s="21" t="s">
        <v>474</v>
      </c>
      <c r="E308" s="21" t="s">
        <v>15</v>
      </c>
      <c r="F308" s="21" t="s">
        <v>1400</v>
      </c>
      <c r="G308" s="21" t="s">
        <v>1094</v>
      </c>
      <c r="H308" s="22">
        <v>4297</v>
      </c>
      <c r="I308" s="22">
        <v>4944</v>
      </c>
      <c r="J308" s="22">
        <v>5620</v>
      </c>
      <c r="K308" s="19">
        <v>429.70000000000005</v>
      </c>
      <c r="L308" s="20">
        <v>0.95446584938704027</v>
      </c>
      <c r="M308" s="20">
        <v>0.95621716287215408</v>
      </c>
      <c r="N308" s="20">
        <v>0.82912332838038638</v>
      </c>
      <c r="O308" s="20">
        <v>0.96803652968036524</v>
      </c>
      <c r="P308" s="20">
        <v>1.0464037122969838</v>
      </c>
      <c r="Q308" s="20">
        <v>0.6491499227202473</v>
      </c>
      <c r="R308" s="9"/>
    </row>
    <row r="309" spans="1:18" s="31" customFormat="1" x14ac:dyDescent="0.45">
      <c r="A309" s="9"/>
      <c r="B309" s="23" t="s">
        <v>13</v>
      </c>
      <c r="C309" s="24" t="s">
        <v>475</v>
      </c>
      <c r="D309" s="21" t="s">
        <v>475</v>
      </c>
      <c r="E309" s="21" t="s">
        <v>15</v>
      </c>
      <c r="F309" s="21" t="s">
        <v>1401</v>
      </c>
      <c r="G309" s="21" t="s">
        <v>1094</v>
      </c>
      <c r="H309" s="22">
        <v>3173</v>
      </c>
      <c r="I309" s="22">
        <v>3653</v>
      </c>
      <c r="J309" s="22">
        <v>3862</v>
      </c>
      <c r="K309" s="19">
        <v>317.3</v>
      </c>
      <c r="L309" s="20">
        <v>1.0083798882681565</v>
      </c>
      <c r="M309" s="20">
        <v>1.1162079510703364</v>
      </c>
      <c r="N309" s="20">
        <v>1.0081521739130435</v>
      </c>
      <c r="O309" s="20">
        <v>0.96206896551724141</v>
      </c>
      <c r="P309" s="20">
        <v>1.1511627906976745</v>
      </c>
      <c r="Q309" s="20">
        <v>0.74611398963730569</v>
      </c>
      <c r="R309" s="9"/>
    </row>
    <row r="310" spans="1:18" s="31" customFormat="1" x14ac:dyDescent="0.45">
      <c r="A310" s="9"/>
      <c r="B310" s="23" t="s">
        <v>13</v>
      </c>
      <c r="C310" s="24" t="s">
        <v>476</v>
      </c>
      <c r="D310" s="21" t="s">
        <v>477</v>
      </c>
      <c r="E310" s="21" t="s">
        <v>15</v>
      </c>
      <c r="F310" s="21" t="s">
        <v>1402</v>
      </c>
      <c r="G310" s="21" t="s">
        <v>1094</v>
      </c>
      <c r="H310" s="22">
        <v>4112</v>
      </c>
      <c r="I310" s="22">
        <v>4526</v>
      </c>
      <c r="J310" s="22">
        <v>4698</v>
      </c>
      <c r="K310" s="19">
        <v>411.20000000000005</v>
      </c>
      <c r="L310" s="20">
        <v>1.2975609756097561</v>
      </c>
      <c r="M310" s="20">
        <v>1.3048780487804879</v>
      </c>
      <c r="N310" s="20">
        <v>1.0390143737166324</v>
      </c>
      <c r="O310" s="20">
        <v>1.0840840840840842</v>
      </c>
      <c r="P310" s="20">
        <v>0.91219512195121955</v>
      </c>
      <c r="Q310" s="20">
        <v>0.81839080459770119</v>
      </c>
      <c r="R310" s="9"/>
    </row>
    <row r="311" spans="1:18" s="31" customFormat="1" x14ac:dyDescent="0.45">
      <c r="A311" s="9"/>
      <c r="B311" s="23" t="s">
        <v>13</v>
      </c>
      <c r="C311" s="24" t="s">
        <v>478</v>
      </c>
      <c r="D311" s="21" t="s">
        <v>479</v>
      </c>
      <c r="E311" s="21" t="s">
        <v>15</v>
      </c>
      <c r="F311" s="21" t="s">
        <v>1403</v>
      </c>
      <c r="G311" s="21" t="s">
        <v>1092</v>
      </c>
      <c r="H311" s="22">
        <v>4794</v>
      </c>
      <c r="I311" s="22">
        <v>5334</v>
      </c>
      <c r="J311" s="22">
        <v>4839</v>
      </c>
      <c r="K311" s="19">
        <v>479.40000000000003</v>
      </c>
      <c r="L311" s="20">
        <v>0.72592592592592597</v>
      </c>
      <c r="M311" s="20">
        <v>0.55739972337482713</v>
      </c>
      <c r="N311" s="20">
        <v>0.56783919597989951</v>
      </c>
      <c r="O311" s="20">
        <v>0.80508474576271183</v>
      </c>
      <c r="P311" s="20">
        <v>0.68953068592057765</v>
      </c>
      <c r="Q311" s="20">
        <v>0.6873857404021938</v>
      </c>
      <c r="R311" s="9"/>
    </row>
    <row r="312" spans="1:18" s="31" customFormat="1" x14ac:dyDescent="0.45">
      <c r="A312" s="9"/>
      <c r="B312" s="23" t="s">
        <v>13</v>
      </c>
      <c r="C312" s="24" t="s">
        <v>480</v>
      </c>
      <c r="D312" s="21" t="s">
        <v>481</v>
      </c>
      <c r="E312" s="21" t="s">
        <v>15</v>
      </c>
      <c r="F312" s="21" t="s">
        <v>1404</v>
      </c>
      <c r="G312" s="21" t="s">
        <v>1092</v>
      </c>
      <c r="H312" s="22">
        <v>8649</v>
      </c>
      <c r="I312" s="22">
        <v>9514</v>
      </c>
      <c r="J312" s="22">
        <v>8994</v>
      </c>
      <c r="K312" s="19">
        <v>864.90000000000009</v>
      </c>
      <c r="L312" s="20">
        <v>0.89112426035502956</v>
      </c>
      <c r="M312" s="20">
        <v>0.87692307692307692</v>
      </c>
      <c r="N312" s="20">
        <v>0.51825293350717083</v>
      </c>
      <c r="O312" s="20">
        <v>0.79519595448798985</v>
      </c>
      <c r="P312" s="20">
        <v>0.68743615934627167</v>
      </c>
      <c r="Q312" s="20">
        <v>0.76302349336057196</v>
      </c>
      <c r="R312" s="9"/>
    </row>
    <row r="313" spans="1:18" s="31" customFormat="1" x14ac:dyDescent="0.45">
      <c r="A313" s="9"/>
      <c r="B313" s="23" t="s">
        <v>13</v>
      </c>
      <c r="C313" s="24" t="s">
        <v>482</v>
      </c>
      <c r="D313" s="21" t="s">
        <v>483</v>
      </c>
      <c r="E313" s="21" t="s">
        <v>15</v>
      </c>
      <c r="F313" s="21" t="s">
        <v>1405</v>
      </c>
      <c r="G313" s="21" t="s">
        <v>1094</v>
      </c>
      <c r="H313" s="22">
        <v>13935</v>
      </c>
      <c r="I313" s="22">
        <v>16463</v>
      </c>
      <c r="J313" s="22">
        <v>18638</v>
      </c>
      <c r="K313" s="19">
        <v>1393.5</v>
      </c>
      <c r="L313" s="20">
        <v>1.0586510263929618</v>
      </c>
      <c r="M313" s="20">
        <v>0.99545970488081725</v>
      </c>
      <c r="N313" s="20">
        <v>0.89728235836020265</v>
      </c>
      <c r="O313" s="20">
        <v>0.89053254437869822</v>
      </c>
      <c r="P313" s="20">
        <v>0.98895990703079606</v>
      </c>
      <c r="Q313" s="20">
        <v>0.57200674536256324</v>
      </c>
      <c r="R313" s="9"/>
    </row>
    <row r="314" spans="1:18" s="31" customFormat="1" x14ac:dyDescent="0.45">
      <c r="A314" s="9"/>
      <c r="B314" s="23" t="s">
        <v>13</v>
      </c>
      <c r="C314" s="24" t="s">
        <v>484</v>
      </c>
      <c r="D314" s="21" t="s">
        <v>485</v>
      </c>
      <c r="E314" s="21" t="s">
        <v>15</v>
      </c>
      <c r="F314" s="21" t="s">
        <v>1406</v>
      </c>
      <c r="G314" s="21" t="s">
        <v>1094</v>
      </c>
      <c r="H314" s="22">
        <v>23903</v>
      </c>
      <c r="I314" s="22">
        <v>28448</v>
      </c>
      <c r="J314" s="22">
        <v>32763</v>
      </c>
      <c r="K314" s="19">
        <v>2390.3000000000002</v>
      </c>
      <c r="L314" s="20">
        <v>0.73871297242083755</v>
      </c>
      <c r="M314" s="20">
        <v>0.61205311542390195</v>
      </c>
      <c r="N314" s="20">
        <v>0.52258874148440304</v>
      </c>
      <c r="O314" s="20">
        <v>0.61239258254183626</v>
      </c>
      <c r="P314" s="20">
        <v>0.48580000000000001</v>
      </c>
      <c r="Q314" s="20">
        <v>0.501</v>
      </c>
      <c r="R314" s="9"/>
    </row>
    <row r="315" spans="1:18" s="31" customFormat="1" x14ac:dyDescent="0.45">
      <c r="A315" s="9"/>
      <c r="B315" s="23" t="s">
        <v>13</v>
      </c>
      <c r="C315" s="24" t="s">
        <v>486</v>
      </c>
      <c r="D315" s="21" t="s">
        <v>487</v>
      </c>
      <c r="E315" s="21" t="s">
        <v>15</v>
      </c>
      <c r="F315" s="21" t="s">
        <v>1407</v>
      </c>
      <c r="G315" s="21" t="s">
        <v>1094</v>
      </c>
      <c r="H315" s="22">
        <v>2264</v>
      </c>
      <c r="I315" s="22">
        <v>2964</v>
      </c>
      <c r="J315" s="22">
        <v>3410</v>
      </c>
      <c r="K315" s="19">
        <v>226.4</v>
      </c>
      <c r="L315" s="20">
        <v>0.71916508538899426</v>
      </c>
      <c r="M315" s="20">
        <v>0.59013282732447814</v>
      </c>
      <c r="N315" s="20">
        <v>0.49914821124361158</v>
      </c>
      <c r="O315" s="20">
        <v>0.51234567901234573</v>
      </c>
      <c r="P315" s="20">
        <v>0.87956204379562042</v>
      </c>
      <c r="Q315" s="20">
        <v>0.9154411764705882</v>
      </c>
      <c r="R315" s="9"/>
    </row>
    <row r="316" spans="1:18" s="31" customFormat="1" x14ac:dyDescent="0.45">
      <c r="A316" s="9"/>
      <c r="B316" s="23" t="s">
        <v>13</v>
      </c>
      <c r="C316" s="24" t="s">
        <v>488</v>
      </c>
      <c r="D316" s="21" t="s">
        <v>488</v>
      </c>
      <c r="E316" s="21" t="s">
        <v>15</v>
      </c>
      <c r="F316" s="21" t="s">
        <v>1408</v>
      </c>
      <c r="G316" s="21" t="s">
        <v>1092</v>
      </c>
      <c r="H316" s="22">
        <v>24060</v>
      </c>
      <c r="I316" s="22">
        <v>27075</v>
      </c>
      <c r="J316" s="22">
        <v>24974</v>
      </c>
      <c r="K316" s="19">
        <v>2406</v>
      </c>
      <c r="L316" s="20">
        <v>1.0651140684410647</v>
      </c>
      <c r="M316" s="20">
        <v>1.0198287516899505</v>
      </c>
      <c r="N316" s="20">
        <v>1.0289223454833598</v>
      </c>
      <c r="O316" s="20">
        <v>1.0013522650439486</v>
      </c>
      <c r="P316" s="20">
        <v>0.99675500270416439</v>
      </c>
      <c r="Q316" s="20">
        <v>0.99188750676041104</v>
      </c>
      <c r="R316" s="9"/>
    </row>
    <row r="317" spans="1:18" s="31" customFormat="1" x14ac:dyDescent="0.45">
      <c r="A317" s="9"/>
      <c r="B317" s="23" t="s">
        <v>13</v>
      </c>
      <c r="C317" s="24" t="s">
        <v>489</v>
      </c>
      <c r="D317" s="21" t="s">
        <v>490</v>
      </c>
      <c r="E317" s="21" t="s">
        <v>15</v>
      </c>
      <c r="F317" s="21" t="s">
        <v>1409</v>
      </c>
      <c r="G317" s="21" t="s">
        <v>1094</v>
      </c>
      <c r="H317" s="22">
        <v>4070</v>
      </c>
      <c r="I317" s="22">
        <v>4800</v>
      </c>
      <c r="J317" s="22">
        <v>4659</v>
      </c>
      <c r="K317" s="19">
        <v>407</v>
      </c>
      <c r="L317" s="20">
        <v>1.0427927927927927</v>
      </c>
      <c r="M317" s="20">
        <v>1.1283783783783783</v>
      </c>
      <c r="N317" s="20">
        <v>0.98378378378378384</v>
      </c>
      <c r="O317" s="20">
        <v>1.1749347258485641</v>
      </c>
      <c r="P317" s="20">
        <v>1.3931888544891642</v>
      </c>
      <c r="Q317" s="20">
        <v>0.81801801801801799</v>
      </c>
      <c r="R317" s="9"/>
    </row>
    <row r="318" spans="1:18" s="31" customFormat="1" x14ac:dyDescent="0.45">
      <c r="A318" s="9"/>
      <c r="B318" s="23" t="s">
        <v>13</v>
      </c>
      <c r="C318" s="24" t="s">
        <v>491</v>
      </c>
      <c r="D318" s="21" t="s">
        <v>492</v>
      </c>
      <c r="E318" s="21" t="s">
        <v>15</v>
      </c>
      <c r="F318" s="21" t="s">
        <v>1410</v>
      </c>
      <c r="G318" s="21" t="s">
        <v>1092</v>
      </c>
      <c r="H318" s="22">
        <v>29585</v>
      </c>
      <c r="I318" s="22">
        <v>31497</v>
      </c>
      <c r="J318" s="22">
        <v>29775</v>
      </c>
      <c r="K318" s="19">
        <v>2958.5</v>
      </c>
      <c r="L318" s="20">
        <v>1.2020283975659229</v>
      </c>
      <c r="M318" s="20">
        <v>1.1531897602600569</v>
      </c>
      <c r="N318" s="20">
        <v>1.0022493573264781</v>
      </c>
      <c r="O318" s="20">
        <v>1.1747211895910781</v>
      </c>
      <c r="P318" s="20">
        <v>1.1506849315068493</v>
      </c>
      <c r="Q318" s="20">
        <v>0.80018969332911793</v>
      </c>
      <c r="R318" s="9"/>
    </row>
    <row r="319" spans="1:18" s="31" customFormat="1" x14ac:dyDescent="0.45">
      <c r="A319" s="9"/>
      <c r="B319" s="23" t="s">
        <v>13</v>
      </c>
      <c r="C319" s="24" t="s">
        <v>493</v>
      </c>
      <c r="D319" s="21" t="s">
        <v>494</v>
      </c>
      <c r="E319" s="21" t="s">
        <v>15</v>
      </c>
      <c r="F319" s="21" t="s">
        <v>1411</v>
      </c>
      <c r="G319" s="21" t="s">
        <v>1092</v>
      </c>
      <c r="H319" s="22">
        <v>33834</v>
      </c>
      <c r="I319" s="22">
        <v>35806</v>
      </c>
      <c r="J319" s="22">
        <v>33625</v>
      </c>
      <c r="K319" s="19">
        <v>3383.4</v>
      </c>
      <c r="L319" s="20">
        <v>1.0018165304268847</v>
      </c>
      <c r="M319" s="20">
        <v>0.9334079462786794</v>
      </c>
      <c r="N319" s="20">
        <v>0.87152444870565671</v>
      </c>
      <c r="O319" s="20">
        <v>1.0508050089445438</v>
      </c>
      <c r="P319" s="20">
        <v>1.184036393713813</v>
      </c>
      <c r="Q319" s="20">
        <v>0.76333861595351293</v>
      </c>
      <c r="R319" s="9"/>
    </row>
    <row r="320" spans="1:18" s="31" customFormat="1" x14ac:dyDescent="0.45">
      <c r="A320" s="9"/>
      <c r="B320" s="23" t="s">
        <v>13</v>
      </c>
      <c r="C320" s="24" t="s">
        <v>495</v>
      </c>
      <c r="D320" s="21" t="s">
        <v>495</v>
      </c>
      <c r="E320" s="21" t="s">
        <v>15</v>
      </c>
      <c r="F320" s="21" t="s">
        <v>1412</v>
      </c>
      <c r="G320" s="21" t="s">
        <v>1094</v>
      </c>
      <c r="H320" s="22">
        <v>4287</v>
      </c>
      <c r="I320" s="22">
        <v>5090</v>
      </c>
      <c r="J320" s="22">
        <v>4856</v>
      </c>
      <c r="K320" s="19">
        <v>428.70000000000005</v>
      </c>
      <c r="L320" s="20">
        <v>1.0665236051502145</v>
      </c>
      <c r="M320" s="20">
        <v>1.0579399141630901</v>
      </c>
      <c r="N320" s="20">
        <v>0.9797639123102867</v>
      </c>
      <c r="O320" s="20">
        <v>1.2550143266475644</v>
      </c>
      <c r="P320" s="20">
        <v>1.1825000000000001</v>
      </c>
      <c r="Q320" s="20">
        <v>0.79406631762652702</v>
      </c>
      <c r="R320" s="9"/>
    </row>
    <row r="321" spans="1:18" s="31" customFormat="1" x14ac:dyDescent="0.45">
      <c r="A321" s="9"/>
      <c r="B321" s="23" t="s">
        <v>13</v>
      </c>
      <c r="C321" s="24" t="s">
        <v>496</v>
      </c>
      <c r="D321" s="21" t="s">
        <v>496</v>
      </c>
      <c r="E321" s="21" t="s">
        <v>15</v>
      </c>
      <c r="F321" s="21" t="s">
        <v>1413</v>
      </c>
      <c r="G321" s="21" t="s">
        <v>1093</v>
      </c>
      <c r="H321" s="22">
        <v>121885</v>
      </c>
      <c r="I321" s="22">
        <v>107786</v>
      </c>
      <c r="J321" s="22">
        <v>100103</v>
      </c>
      <c r="K321" s="19">
        <v>12188.5</v>
      </c>
      <c r="L321" s="20">
        <v>0.97258823529411764</v>
      </c>
      <c r="M321" s="20">
        <v>0.95517647058823529</v>
      </c>
      <c r="N321" s="20">
        <v>0.94588235294117651</v>
      </c>
      <c r="O321" s="20">
        <v>1.0526470588235295</v>
      </c>
      <c r="P321" s="20">
        <v>0.9634117647058823</v>
      </c>
      <c r="Q321" s="20">
        <v>0.98023529411764709</v>
      </c>
      <c r="R321" s="9"/>
    </row>
    <row r="322" spans="1:18" s="31" customFormat="1" x14ac:dyDescent="0.45">
      <c r="A322" s="9"/>
      <c r="B322" s="23" t="s">
        <v>13</v>
      </c>
      <c r="C322" s="24" t="s">
        <v>497</v>
      </c>
      <c r="D322" s="21" t="s">
        <v>497</v>
      </c>
      <c r="E322" s="21" t="s">
        <v>15</v>
      </c>
      <c r="F322" s="21" t="s">
        <v>1414</v>
      </c>
      <c r="G322" s="21" t="s">
        <v>1094</v>
      </c>
      <c r="H322" s="22">
        <v>3538</v>
      </c>
      <c r="I322" s="22">
        <v>4220</v>
      </c>
      <c r="J322" s="22">
        <v>5931</v>
      </c>
      <c r="K322" s="19">
        <v>353.8</v>
      </c>
      <c r="L322" s="20">
        <v>0.99215070643642067</v>
      </c>
      <c r="M322" s="20">
        <v>0.98430141287284145</v>
      </c>
      <c r="N322" s="20">
        <v>0.97513089005235598</v>
      </c>
      <c r="O322" s="20">
        <v>1.068762278978389</v>
      </c>
      <c r="P322" s="20">
        <v>1</v>
      </c>
      <c r="Q322" s="20">
        <v>0.99372056514913654</v>
      </c>
      <c r="R322" s="9"/>
    </row>
    <row r="323" spans="1:18" s="31" customFormat="1" x14ac:dyDescent="0.45">
      <c r="A323" s="9"/>
      <c r="B323" s="23" t="s">
        <v>13</v>
      </c>
      <c r="C323" s="24" t="s">
        <v>498</v>
      </c>
      <c r="D323" s="21" t="s">
        <v>498</v>
      </c>
      <c r="E323" s="21" t="s">
        <v>15</v>
      </c>
      <c r="F323" s="21" t="s">
        <v>1415</v>
      </c>
      <c r="G323" s="21" t="s">
        <v>1094</v>
      </c>
      <c r="H323" s="22">
        <v>239</v>
      </c>
      <c r="I323" s="22">
        <v>258</v>
      </c>
      <c r="J323" s="22">
        <v>336</v>
      </c>
      <c r="K323" s="19">
        <v>23.900000000000002</v>
      </c>
      <c r="L323" s="20">
        <v>0.97297297297297303</v>
      </c>
      <c r="M323" s="20">
        <v>0.86486486486486491</v>
      </c>
      <c r="N323" s="20">
        <v>0.93181818181818177</v>
      </c>
      <c r="O323" s="20">
        <v>1</v>
      </c>
      <c r="P323" s="20">
        <v>0.86486486486486491</v>
      </c>
      <c r="Q323" s="20">
        <v>0.97297297297297303</v>
      </c>
      <c r="R323" s="9"/>
    </row>
    <row r="324" spans="1:18" s="31" customFormat="1" x14ac:dyDescent="0.45">
      <c r="A324" s="9"/>
      <c r="B324" s="23" t="s">
        <v>13</v>
      </c>
      <c r="C324" s="24" t="s">
        <v>499</v>
      </c>
      <c r="D324" s="21" t="s">
        <v>499</v>
      </c>
      <c r="E324" s="21" t="s">
        <v>15</v>
      </c>
      <c r="F324" s="21" t="s">
        <v>1416</v>
      </c>
      <c r="G324" s="21" t="s">
        <v>1092</v>
      </c>
      <c r="H324" s="22">
        <v>2728</v>
      </c>
      <c r="I324" s="22">
        <v>2887</v>
      </c>
      <c r="J324" s="22">
        <v>2623</v>
      </c>
      <c r="K324" s="19">
        <v>272.8</v>
      </c>
      <c r="L324" s="20">
        <v>0.94444444444444442</v>
      </c>
      <c r="M324" s="20">
        <v>0.95409836065573772</v>
      </c>
      <c r="N324" s="20">
        <v>0.83142857142857141</v>
      </c>
      <c r="O324" s="20">
        <v>0.80281690140845074</v>
      </c>
      <c r="P324" s="20">
        <v>0.92531120331950212</v>
      </c>
      <c r="Q324" s="20">
        <v>0.67484662576687116</v>
      </c>
      <c r="R324" s="9"/>
    </row>
    <row r="325" spans="1:18" s="31" customFormat="1" x14ac:dyDescent="0.45">
      <c r="A325" s="9"/>
      <c r="B325" s="23" t="s">
        <v>13</v>
      </c>
      <c r="C325" s="24" t="s">
        <v>500</v>
      </c>
      <c r="D325" s="21" t="s">
        <v>500</v>
      </c>
      <c r="E325" s="21" t="s">
        <v>15</v>
      </c>
      <c r="F325" s="21" t="s">
        <v>1417</v>
      </c>
      <c r="G325" s="21" t="s">
        <v>1092</v>
      </c>
      <c r="H325" s="22">
        <v>2280</v>
      </c>
      <c r="I325" s="22">
        <v>2386</v>
      </c>
      <c r="J325" s="22">
        <v>2339</v>
      </c>
      <c r="K325" s="19">
        <v>228</v>
      </c>
      <c r="L325" s="20">
        <v>1.0373443983402491</v>
      </c>
      <c r="M325" s="20">
        <v>0.80645161290322576</v>
      </c>
      <c r="N325" s="20">
        <v>0.68767123287671228</v>
      </c>
      <c r="O325" s="20">
        <v>0.87603305785123964</v>
      </c>
      <c r="P325" s="20">
        <v>0.82071713147410363</v>
      </c>
      <c r="Q325" s="20">
        <v>0.68791946308724827</v>
      </c>
      <c r="R325" s="9"/>
    </row>
    <row r="326" spans="1:18" s="31" customFormat="1" x14ac:dyDescent="0.45">
      <c r="A326" s="9"/>
      <c r="B326" s="23" t="s">
        <v>13</v>
      </c>
      <c r="C326" s="24" t="s">
        <v>501</v>
      </c>
      <c r="D326" s="21" t="s">
        <v>501</v>
      </c>
      <c r="E326" s="21" t="s">
        <v>15</v>
      </c>
      <c r="F326" s="21" t="s">
        <v>1418</v>
      </c>
      <c r="G326" s="21" t="s">
        <v>1092</v>
      </c>
      <c r="H326" s="22">
        <v>21310</v>
      </c>
      <c r="I326" s="22">
        <v>23542</v>
      </c>
      <c r="J326" s="22">
        <v>22397</v>
      </c>
      <c r="K326" s="19">
        <v>2131</v>
      </c>
      <c r="L326" s="20">
        <v>0.99698795180722888</v>
      </c>
      <c r="M326" s="20">
        <v>0.98709390298175348</v>
      </c>
      <c r="N326" s="20">
        <v>0.9049790954009882</v>
      </c>
      <c r="O326" s="20">
        <v>0.90035407182599902</v>
      </c>
      <c r="P326" s="20">
        <v>1.2319316688567674</v>
      </c>
      <c r="Q326" s="20">
        <v>0.72072072072072069</v>
      </c>
      <c r="R326" s="9"/>
    </row>
    <row r="327" spans="1:18" s="31" customFormat="1" x14ac:dyDescent="0.45">
      <c r="A327" s="9"/>
      <c r="B327" s="23" t="s">
        <v>13</v>
      </c>
      <c r="C327" s="24" t="s">
        <v>502</v>
      </c>
      <c r="D327" s="21" t="s">
        <v>503</v>
      </c>
      <c r="E327" s="21" t="s">
        <v>15</v>
      </c>
      <c r="F327" s="21" t="s">
        <v>1419</v>
      </c>
      <c r="G327" s="21" t="s">
        <v>1092</v>
      </c>
      <c r="H327" s="22">
        <v>675</v>
      </c>
      <c r="I327" s="22">
        <v>668</v>
      </c>
      <c r="J327" s="22">
        <v>613</v>
      </c>
      <c r="K327" s="19">
        <v>67.5</v>
      </c>
      <c r="L327" s="20">
        <v>1.0806451612903225</v>
      </c>
      <c r="M327" s="20">
        <v>1.1129032258064515</v>
      </c>
      <c r="N327" s="20">
        <v>0.87012987012987009</v>
      </c>
      <c r="O327" s="20">
        <v>1</v>
      </c>
      <c r="P327" s="20">
        <v>1.1399999999999999</v>
      </c>
      <c r="Q327" s="20">
        <v>0.76190476190476186</v>
      </c>
      <c r="R327" s="9"/>
    </row>
    <row r="328" spans="1:18" s="31" customFormat="1" x14ac:dyDescent="0.45">
      <c r="A328" s="9"/>
      <c r="B328" s="23" t="s">
        <v>13</v>
      </c>
      <c r="C328" s="24" t="s">
        <v>504</v>
      </c>
      <c r="D328" s="21" t="s">
        <v>504</v>
      </c>
      <c r="E328" s="21" t="s">
        <v>15</v>
      </c>
      <c r="F328" s="21" t="s">
        <v>1420</v>
      </c>
      <c r="G328" s="21" t="s">
        <v>1093</v>
      </c>
      <c r="H328" s="22">
        <v>158</v>
      </c>
      <c r="I328" s="22">
        <v>133</v>
      </c>
      <c r="J328" s="22">
        <v>113</v>
      </c>
      <c r="K328" s="19">
        <v>15.8</v>
      </c>
      <c r="L328" s="20">
        <v>1.0909090909090908</v>
      </c>
      <c r="M328" s="20">
        <v>0.81818181818181823</v>
      </c>
      <c r="N328" s="20">
        <v>0.84615384615384615</v>
      </c>
      <c r="O328" s="20">
        <v>1.1000000000000001</v>
      </c>
      <c r="P328" s="20">
        <v>1.125</v>
      </c>
      <c r="Q328" s="20">
        <v>0.61538461538461542</v>
      </c>
      <c r="R328" s="9"/>
    </row>
    <row r="329" spans="1:18" s="31" customFormat="1" x14ac:dyDescent="0.45">
      <c r="A329" s="9"/>
      <c r="B329" s="23" t="s">
        <v>13</v>
      </c>
      <c r="C329" s="24" t="s">
        <v>505</v>
      </c>
      <c r="D329" s="21" t="s">
        <v>505</v>
      </c>
      <c r="E329" s="21" t="s">
        <v>15</v>
      </c>
      <c r="F329" s="21" t="s">
        <v>1421</v>
      </c>
      <c r="G329" s="21" t="s">
        <v>1094</v>
      </c>
      <c r="H329" s="22">
        <v>529</v>
      </c>
      <c r="I329" s="22">
        <v>439</v>
      </c>
      <c r="J329" s="22">
        <v>661</v>
      </c>
      <c r="K329" s="19">
        <v>52.900000000000006</v>
      </c>
      <c r="L329" s="20">
        <v>1.2388059701492538</v>
      </c>
      <c r="M329" s="20">
        <v>1.2777777777777777</v>
      </c>
      <c r="N329" s="20">
        <v>0.9464285714285714</v>
      </c>
      <c r="O329" s="20">
        <v>0.93617021276595747</v>
      </c>
      <c r="P329" s="20">
        <v>1.0222222222222221</v>
      </c>
      <c r="Q329" s="20">
        <v>1.0612244897959184</v>
      </c>
      <c r="R329" s="9"/>
    </row>
    <row r="330" spans="1:18" s="31" customFormat="1" x14ac:dyDescent="0.45">
      <c r="A330" s="9"/>
      <c r="B330" s="23" t="s">
        <v>13</v>
      </c>
      <c r="C330" s="24" t="s">
        <v>506</v>
      </c>
      <c r="D330" s="21" t="s">
        <v>506</v>
      </c>
      <c r="E330" s="21" t="s">
        <v>15</v>
      </c>
      <c r="F330" s="21" t="s">
        <v>1422</v>
      </c>
      <c r="G330" s="21" t="s">
        <v>1093</v>
      </c>
      <c r="H330" s="22">
        <v>2108</v>
      </c>
      <c r="I330" s="22">
        <v>2012</v>
      </c>
      <c r="J330" s="22">
        <v>1742</v>
      </c>
      <c r="K330" s="19">
        <v>210.8</v>
      </c>
      <c r="L330" s="20">
        <v>1.0726256983240223</v>
      </c>
      <c r="M330" s="20">
        <v>0.93103448275862066</v>
      </c>
      <c r="N330" s="20">
        <v>0.9346733668341709</v>
      </c>
      <c r="O330" s="20">
        <v>0.90506329113924056</v>
      </c>
      <c r="P330" s="20">
        <v>1.056338028169014</v>
      </c>
      <c r="Q330" s="20">
        <v>0.75773195876288657</v>
      </c>
      <c r="R330" s="9"/>
    </row>
    <row r="331" spans="1:18" s="31" customFormat="1" x14ac:dyDescent="0.45">
      <c r="A331" s="9"/>
      <c r="B331" s="23" t="s">
        <v>13</v>
      </c>
      <c r="C331" s="24" t="s">
        <v>507</v>
      </c>
      <c r="D331" s="21" t="s">
        <v>508</v>
      </c>
      <c r="E331" s="21" t="s">
        <v>15</v>
      </c>
      <c r="F331" s="21" t="s">
        <v>1423</v>
      </c>
      <c r="G331" s="21" t="s">
        <v>1094</v>
      </c>
      <c r="H331" s="22">
        <v>24476</v>
      </c>
      <c r="I331" s="22">
        <v>30411</v>
      </c>
      <c r="J331" s="22">
        <v>28387</v>
      </c>
      <c r="K331" s="19">
        <v>2447.6</v>
      </c>
      <c r="L331" s="20">
        <v>0.96758104738154616</v>
      </c>
      <c r="M331" s="20">
        <v>0.95386533665835416</v>
      </c>
      <c r="N331" s="20">
        <v>0.89920332525112578</v>
      </c>
      <c r="O331" s="20">
        <v>1.0124740124740124</v>
      </c>
      <c r="P331" s="20">
        <v>0.91271820448877805</v>
      </c>
      <c r="Q331" s="20">
        <v>0.90315876974231091</v>
      </c>
      <c r="R331" s="9"/>
    </row>
    <row r="332" spans="1:18" s="31" customFormat="1" x14ac:dyDescent="0.45">
      <c r="A332" s="9"/>
      <c r="B332" s="23" t="s">
        <v>13</v>
      </c>
      <c r="C332" s="24" t="s">
        <v>509</v>
      </c>
      <c r="D332" s="21" t="s">
        <v>510</v>
      </c>
      <c r="E332" s="21" t="s">
        <v>15</v>
      </c>
      <c r="F332" s="21" t="s">
        <v>1424</v>
      </c>
      <c r="G332" s="21" t="s">
        <v>1093</v>
      </c>
      <c r="H332" s="22">
        <v>2997</v>
      </c>
      <c r="I332" s="22">
        <v>2873</v>
      </c>
      <c r="J332" s="22">
        <v>2683</v>
      </c>
      <c r="K332" s="19">
        <v>299.7</v>
      </c>
      <c r="L332" s="20">
        <v>0.94805194805194803</v>
      </c>
      <c r="M332" s="20">
        <v>0.88311688311688308</v>
      </c>
      <c r="N332" s="20">
        <v>0.75812274368231047</v>
      </c>
      <c r="O332" s="20">
        <v>1.1141304347826086</v>
      </c>
      <c r="P332" s="20">
        <v>0.93939393939393945</v>
      </c>
      <c r="Q332" s="20">
        <v>0.5757575757575758</v>
      </c>
      <c r="R332" s="9"/>
    </row>
    <row r="333" spans="1:18" s="31" customFormat="1" x14ac:dyDescent="0.45">
      <c r="A333" s="9"/>
      <c r="B333" s="23" t="s">
        <v>13</v>
      </c>
      <c r="C333" s="24" t="s">
        <v>511</v>
      </c>
      <c r="D333" s="21" t="s">
        <v>512</v>
      </c>
      <c r="E333" s="21" t="s">
        <v>15</v>
      </c>
      <c r="F333" s="21" t="s">
        <v>1425</v>
      </c>
      <c r="G333" s="21" t="s">
        <v>1092</v>
      </c>
      <c r="H333" s="22">
        <v>1033</v>
      </c>
      <c r="I333" s="22">
        <v>980</v>
      </c>
      <c r="J333" s="22">
        <v>1009</v>
      </c>
      <c r="K333" s="19">
        <v>103.30000000000001</v>
      </c>
      <c r="L333" s="20">
        <v>0.93181818181818177</v>
      </c>
      <c r="M333" s="20">
        <v>0.86363636363636365</v>
      </c>
      <c r="N333" s="20">
        <v>0.77142857142857146</v>
      </c>
      <c r="O333" s="20">
        <v>0.97142857142857142</v>
      </c>
      <c r="P333" s="20">
        <v>0.94318181818181823</v>
      </c>
      <c r="Q333" s="20">
        <v>0.43181818181818182</v>
      </c>
      <c r="R333" s="9"/>
    </row>
    <row r="334" spans="1:18" s="31" customFormat="1" x14ac:dyDescent="0.45">
      <c r="A334" s="9"/>
      <c r="B334" s="23" t="s">
        <v>13</v>
      </c>
      <c r="C334" s="24" t="s">
        <v>513</v>
      </c>
      <c r="D334" s="21" t="s">
        <v>513</v>
      </c>
      <c r="E334" s="21" t="s">
        <v>15</v>
      </c>
      <c r="F334" s="21" t="s">
        <v>1426</v>
      </c>
      <c r="G334" s="21" t="s">
        <v>1094</v>
      </c>
      <c r="H334" s="22">
        <v>358</v>
      </c>
      <c r="I334" s="22">
        <v>431</v>
      </c>
      <c r="J334" s="22">
        <v>564</v>
      </c>
      <c r="K334" s="19">
        <v>35.800000000000004</v>
      </c>
      <c r="L334" s="20">
        <v>0.76</v>
      </c>
      <c r="M334" s="20">
        <v>0.76</v>
      </c>
      <c r="N334" s="20">
        <v>0.6333333333333333</v>
      </c>
      <c r="O334" s="20">
        <v>0.65</v>
      </c>
      <c r="P334" s="20">
        <v>0.68</v>
      </c>
      <c r="Q334" s="20">
        <v>0.4</v>
      </c>
      <c r="R334" s="9"/>
    </row>
    <row r="335" spans="1:18" s="31" customFormat="1" x14ac:dyDescent="0.45">
      <c r="A335" s="9"/>
      <c r="B335" s="23" t="s">
        <v>13</v>
      </c>
      <c r="C335" s="24" t="s">
        <v>514</v>
      </c>
      <c r="D335" s="21" t="s">
        <v>515</v>
      </c>
      <c r="E335" s="21" t="s">
        <v>15</v>
      </c>
      <c r="F335" s="21" t="s">
        <v>1427</v>
      </c>
      <c r="G335" s="21" t="s">
        <v>1094</v>
      </c>
      <c r="H335" s="22">
        <v>2998</v>
      </c>
      <c r="I335" s="22">
        <v>3258</v>
      </c>
      <c r="J335" s="22">
        <v>3547</v>
      </c>
      <c r="K335" s="19">
        <v>299.8</v>
      </c>
      <c r="L335" s="20">
        <v>0.93465909090909094</v>
      </c>
      <c r="M335" s="20">
        <v>0.87647058823529411</v>
      </c>
      <c r="N335" s="20">
        <v>0.97058823529411764</v>
      </c>
      <c r="O335" s="20">
        <v>0.78899082568807344</v>
      </c>
      <c r="P335" s="20">
        <v>0.86909090909090914</v>
      </c>
      <c r="Q335" s="20">
        <v>0.64010282776349614</v>
      </c>
      <c r="R335" s="9"/>
    </row>
    <row r="336" spans="1:18" s="31" customFormat="1" x14ac:dyDescent="0.45">
      <c r="A336" s="9"/>
      <c r="B336" s="23" t="s">
        <v>13</v>
      </c>
      <c r="C336" s="24" t="s">
        <v>516</v>
      </c>
      <c r="D336" s="21" t="s">
        <v>517</v>
      </c>
      <c r="E336" s="21" t="s">
        <v>15</v>
      </c>
      <c r="F336" s="21" t="s">
        <v>1428</v>
      </c>
      <c r="G336" s="21" t="s">
        <v>1094</v>
      </c>
      <c r="H336" s="22">
        <v>38882</v>
      </c>
      <c r="I336" s="22">
        <v>45599</v>
      </c>
      <c r="J336" s="22">
        <v>46300</v>
      </c>
      <c r="K336" s="19">
        <v>3888.2000000000003</v>
      </c>
      <c r="L336" s="20">
        <v>0.91226031377106331</v>
      </c>
      <c r="M336" s="20">
        <v>0.90470656595002907</v>
      </c>
      <c r="N336" s="20">
        <v>0.83521626856036157</v>
      </c>
      <c r="O336" s="20">
        <v>1.0375211813120311</v>
      </c>
      <c r="P336" s="20">
        <v>1.0743753631609529</v>
      </c>
      <c r="Q336" s="20">
        <v>0.92639938020530699</v>
      </c>
      <c r="R336" s="9"/>
    </row>
    <row r="337" spans="1:18" s="31" customFormat="1" x14ac:dyDescent="0.45">
      <c r="A337" s="9"/>
      <c r="B337" s="23" t="s">
        <v>13</v>
      </c>
      <c r="C337" s="24" t="s">
        <v>518</v>
      </c>
      <c r="D337" s="21" t="s">
        <v>518</v>
      </c>
      <c r="E337" s="21" t="s">
        <v>15</v>
      </c>
      <c r="F337" s="21" t="s">
        <v>1429</v>
      </c>
      <c r="G337" s="21" t="s">
        <v>1094</v>
      </c>
      <c r="H337" s="22">
        <v>0</v>
      </c>
      <c r="I337" s="22">
        <v>0</v>
      </c>
      <c r="J337" s="22">
        <v>211</v>
      </c>
      <c r="K337" s="19">
        <v>0</v>
      </c>
      <c r="L337" s="20">
        <v>0.89743589743589747</v>
      </c>
      <c r="M337" s="20">
        <v>1.1111111111111112</v>
      </c>
      <c r="N337" s="20">
        <v>0.78723404255319152</v>
      </c>
      <c r="O337" s="20">
        <v>0.90476190476190477</v>
      </c>
      <c r="P337" s="20">
        <v>1.1621621621621621</v>
      </c>
      <c r="Q337" s="20">
        <v>0.73170731707317072</v>
      </c>
      <c r="R337" s="9"/>
    </row>
    <row r="338" spans="1:18" s="31" customFormat="1" x14ac:dyDescent="0.45">
      <c r="A338" s="9"/>
      <c r="B338" s="23" t="s">
        <v>13</v>
      </c>
      <c r="C338" s="24" t="s">
        <v>519</v>
      </c>
      <c r="D338" s="21" t="s">
        <v>519</v>
      </c>
      <c r="E338" s="21" t="s">
        <v>15</v>
      </c>
      <c r="F338" s="21" t="s">
        <v>1430</v>
      </c>
      <c r="G338" s="21" t="s">
        <v>1094</v>
      </c>
      <c r="H338" s="22">
        <v>0</v>
      </c>
      <c r="I338" s="22">
        <v>0</v>
      </c>
      <c r="J338" s="22">
        <v>668</v>
      </c>
      <c r="K338" s="19">
        <v>0</v>
      </c>
      <c r="L338" s="20">
        <v>0.95475113122171951</v>
      </c>
      <c r="M338" s="20">
        <v>1.0314136125654449</v>
      </c>
      <c r="N338" s="20">
        <v>0.9377431906614786</v>
      </c>
      <c r="O338" s="20">
        <v>1.0829015544041452</v>
      </c>
      <c r="P338" s="20">
        <v>0.91443850267379678</v>
      </c>
      <c r="Q338" s="20">
        <v>0.8632075471698113</v>
      </c>
      <c r="R338" s="9"/>
    </row>
    <row r="339" spans="1:18" s="31" customFormat="1" x14ac:dyDescent="0.45">
      <c r="A339" s="9"/>
      <c r="B339" s="23" t="s">
        <v>13</v>
      </c>
      <c r="C339" s="24" t="s">
        <v>520</v>
      </c>
      <c r="D339" s="21" t="s">
        <v>520</v>
      </c>
      <c r="E339" s="21" t="s">
        <v>15</v>
      </c>
      <c r="F339" s="21" t="s">
        <v>1431</v>
      </c>
      <c r="G339" s="21" t="s">
        <v>1094</v>
      </c>
      <c r="H339" s="22">
        <v>0</v>
      </c>
      <c r="I339" s="22">
        <v>0</v>
      </c>
      <c r="J339" s="22">
        <v>12</v>
      </c>
      <c r="K339" s="19">
        <v>0</v>
      </c>
      <c r="L339" s="20">
        <v>0.8</v>
      </c>
      <c r="M339" s="20">
        <v>1.25</v>
      </c>
      <c r="N339" s="20">
        <v>0.83333333333333337</v>
      </c>
      <c r="O339" s="20">
        <v>1</v>
      </c>
      <c r="P339" s="20">
        <v>1.3333333333333333</v>
      </c>
      <c r="Q339" s="20">
        <v>0.75</v>
      </c>
      <c r="R339" s="9"/>
    </row>
    <row r="340" spans="1:18" s="31" customFormat="1" x14ac:dyDescent="0.45">
      <c r="A340" s="9"/>
      <c r="B340" s="23" t="s">
        <v>13</v>
      </c>
      <c r="C340" s="24" t="s">
        <v>521</v>
      </c>
      <c r="D340" s="21" t="s">
        <v>522</v>
      </c>
      <c r="E340" s="21" t="s">
        <v>15</v>
      </c>
      <c r="F340" s="21" t="s">
        <v>1432</v>
      </c>
      <c r="G340" s="21" t="s">
        <v>1094</v>
      </c>
      <c r="H340" s="22">
        <v>1093</v>
      </c>
      <c r="I340" s="22">
        <v>1294</v>
      </c>
      <c r="J340" s="22">
        <v>1379</v>
      </c>
      <c r="K340" s="19">
        <v>109.30000000000001</v>
      </c>
      <c r="L340" s="20">
        <v>1</v>
      </c>
      <c r="M340" s="20">
        <v>1.0285714285714285</v>
      </c>
      <c r="N340" s="20">
        <v>0.9285714285714286</v>
      </c>
      <c r="O340" s="20">
        <v>1.3571428571428572</v>
      </c>
      <c r="P340" s="20">
        <v>1.1333333333333333</v>
      </c>
      <c r="Q340" s="20">
        <v>1.1047619047619048</v>
      </c>
      <c r="R340" s="9"/>
    </row>
    <row r="341" spans="1:18" s="31" customFormat="1" x14ac:dyDescent="0.45">
      <c r="A341" s="9"/>
      <c r="B341" s="23" t="s">
        <v>13</v>
      </c>
      <c r="C341" s="24" t="s">
        <v>523</v>
      </c>
      <c r="D341" s="21" t="s">
        <v>524</v>
      </c>
      <c r="E341" s="21" t="s">
        <v>15</v>
      </c>
      <c r="F341" s="21" t="s">
        <v>1433</v>
      </c>
      <c r="G341" s="21" t="s">
        <v>1092</v>
      </c>
      <c r="H341" s="22">
        <v>58175</v>
      </c>
      <c r="I341" s="22">
        <v>64090</v>
      </c>
      <c r="J341" s="22">
        <v>60500</v>
      </c>
      <c r="K341" s="19">
        <v>5817.5</v>
      </c>
      <c r="L341" s="20">
        <v>0.96489545367350849</v>
      </c>
      <c r="M341" s="20">
        <v>0.98254364089775559</v>
      </c>
      <c r="N341" s="20">
        <v>0.9343135688029407</v>
      </c>
      <c r="O341" s="20">
        <v>1.0676258992805756</v>
      </c>
      <c r="P341" s="20">
        <v>0.96508728179551118</v>
      </c>
      <c r="Q341" s="20">
        <v>0.96048340686744682</v>
      </c>
      <c r="R341" s="9"/>
    </row>
    <row r="342" spans="1:18" s="31" customFormat="1" x14ac:dyDescent="0.45">
      <c r="A342" s="9"/>
      <c r="B342" s="23" t="s">
        <v>13</v>
      </c>
      <c r="C342" s="24" t="s">
        <v>525</v>
      </c>
      <c r="D342" s="21" t="s">
        <v>526</v>
      </c>
      <c r="E342" s="21" t="s">
        <v>15</v>
      </c>
      <c r="F342" s="21" t="s">
        <v>1434</v>
      </c>
      <c r="G342" s="21" t="s">
        <v>1092</v>
      </c>
      <c r="H342" s="22">
        <v>3121</v>
      </c>
      <c r="I342" s="22">
        <v>3353</v>
      </c>
      <c r="J342" s="22">
        <v>3272</v>
      </c>
      <c r="K342" s="19">
        <v>312.10000000000002</v>
      </c>
      <c r="L342" s="20">
        <v>0.91785714285714282</v>
      </c>
      <c r="M342" s="20">
        <v>0.9642857142857143</v>
      </c>
      <c r="N342" s="20">
        <v>0.9196428571428571</v>
      </c>
      <c r="O342" s="20">
        <v>0.9732142857142857</v>
      </c>
      <c r="P342" s="20">
        <v>0.87142857142857144</v>
      </c>
      <c r="Q342" s="20">
        <v>0.93571428571428572</v>
      </c>
      <c r="R342" s="9"/>
    </row>
    <row r="343" spans="1:18" s="31" customFormat="1" x14ac:dyDescent="0.45">
      <c r="A343" s="9"/>
      <c r="B343" s="23" t="s">
        <v>13</v>
      </c>
      <c r="C343" s="24" t="s">
        <v>527</v>
      </c>
      <c r="D343" s="21" t="s">
        <v>528</v>
      </c>
      <c r="E343" s="21" t="s">
        <v>15</v>
      </c>
      <c r="F343" s="21" t="s">
        <v>1435</v>
      </c>
      <c r="G343" s="21" t="s">
        <v>1094</v>
      </c>
      <c r="H343" s="22">
        <v>7392</v>
      </c>
      <c r="I343" s="22">
        <v>8851</v>
      </c>
      <c r="J343" s="22">
        <v>8329</v>
      </c>
      <c r="K343" s="19">
        <v>739.2</v>
      </c>
      <c r="L343" s="20">
        <v>1.2051282051282051</v>
      </c>
      <c r="M343" s="20">
        <v>1.1799761620977354</v>
      </c>
      <c r="N343" s="20">
        <v>0.95046968403074295</v>
      </c>
      <c r="O343" s="20">
        <v>0.91666666666666663</v>
      </c>
      <c r="P343" s="20">
        <v>0.8978947368421053</v>
      </c>
      <c r="Q343" s="20">
        <v>0.91762252346193951</v>
      </c>
      <c r="R343" s="9"/>
    </row>
    <row r="344" spans="1:18" s="31" customFormat="1" x14ac:dyDescent="0.45">
      <c r="A344" s="9"/>
      <c r="B344" s="23" t="s">
        <v>13</v>
      </c>
      <c r="C344" s="24" t="s">
        <v>529</v>
      </c>
      <c r="D344" s="21" t="s">
        <v>530</v>
      </c>
      <c r="E344" s="21" t="s">
        <v>15</v>
      </c>
      <c r="F344" s="21" t="s">
        <v>1436</v>
      </c>
      <c r="G344" s="21" t="s">
        <v>1094</v>
      </c>
      <c r="H344" s="22">
        <v>6265</v>
      </c>
      <c r="I344" s="22">
        <v>8235</v>
      </c>
      <c r="J344" s="22">
        <v>7780</v>
      </c>
      <c r="K344" s="19">
        <v>626.5</v>
      </c>
      <c r="L344" s="20">
        <v>1.1699650756693829</v>
      </c>
      <c r="M344" s="20">
        <v>1.2043269230769231</v>
      </c>
      <c r="N344" s="20">
        <v>1.0456754130223518</v>
      </c>
      <c r="O344" s="20">
        <v>1.1514778325123152</v>
      </c>
      <c r="P344" s="20">
        <v>1.0034802784222738</v>
      </c>
      <c r="Q344" s="20">
        <v>0.8084714548802947</v>
      </c>
      <c r="R344" s="9"/>
    </row>
    <row r="345" spans="1:18" s="31" customFormat="1" x14ac:dyDescent="0.45">
      <c r="A345" s="9"/>
      <c r="B345" s="23" t="s">
        <v>13</v>
      </c>
      <c r="C345" s="24" t="s">
        <v>531</v>
      </c>
      <c r="D345" s="21" t="s">
        <v>532</v>
      </c>
      <c r="E345" s="21" t="s">
        <v>15</v>
      </c>
      <c r="F345" s="21" t="s">
        <v>1437</v>
      </c>
      <c r="G345" s="21" t="s">
        <v>1094</v>
      </c>
      <c r="H345" s="22">
        <v>8118</v>
      </c>
      <c r="I345" s="22">
        <v>10009</v>
      </c>
      <c r="J345" s="22">
        <v>9266</v>
      </c>
      <c r="K345" s="19">
        <v>811.80000000000007</v>
      </c>
      <c r="L345" s="20">
        <v>1.1723136495643756</v>
      </c>
      <c r="M345" s="20">
        <v>1.0909970958373669</v>
      </c>
      <c r="N345" s="20">
        <v>1.0097560975609756</v>
      </c>
      <c r="O345" s="20">
        <v>1.0300829875518671</v>
      </c>
      <c r="P345" s="20">
        <v>1.2522875816993464</v>
      </c>
      <c r="Q345" s="20">
        <v>1.0176088971269694</v>
      </c>
      <c r="R345" s="9"/>
    </row>
    <row r="346" spans="1:18" s="31" customFormat="1" x14ac:dyDescent="0.45">
      <c r="A346" s="9"/>
      <c r="B346" s="23" t="s">
        <v>13</v>
      </c>
      <c r="C346" s="24" t="s">
        <v>533</v>
      </c>
      <c r="D346" s="21" t="s">
        <v>533</v>
      </c>
      <c r="E346" s="21" t="s">
        <v>15</v>
      </c>
      <c r="F346" s="21" t="s">
        <v>1438</v>
      </c>
      <c r="G346" s="21" t="s">
        <v>1094</v>
      </c>
      <c r="H346" s="22">
        <v>3951</v>
      </c>
      <c r="I346" s="22">
        <v>5575</v>
      </c>
      <c r="J346" s="22">
        <v>6872</v>
      </c>
      <c r="K346" s="19">
        <v>395.1</v>
      </c>
      <c r="L346" s="20">
        <v>0.98216735253772292</v>
      </c>
      <c r="M346" s="20">
        <v>1.0384047267355982</v>
      </c>
      <c r="N346" s="20">
        <v>1</v>
      </c>
      <c r="O346" s="20">
        <v>0.89576547231270354</v>
      </c>
      <c r="P346" s="20">
        <v>1.1460446247464504</v>
      </c>
      <c r="Q346" s="20">
        <v>0.73026315789473684</v>
      </c>
      <c r="R346" s="9"/>
    </row>
    <row r="347" spans="1:18" s="31" customFormat="1" x14ac:dyDescent="0.45">
      <c r="A347" s="9"/>
      <c r="B347" s="23" t="s">
        <v>13</v>
      </c>
      <c r="C347" s="24" t="s">
        <v>534</v>
      </c>
      <c r="D347" s="21" t="s">
        <v>535</v>
      </c>
      <c r="E347" s="21" t="s">
        <v>15</v>
      </c>
      <c r="F347" s="21" t="s">
        <v>1439</v>
      </c>
      <c r="G347" s="21" t="s">
        <v>1092</v>
      </c>
      <c r="H347" s="22">
        <v>696</v>
      </c>
      <c r="I347" s="22">
        <v>690</v>
      </c>
      <c r="J347" s="22">
        <v>635</v>
      </c>
      <c r="K347" s="19">
        <v>69.600000000000009</v>
      </c>
      <c r="L347" s="20">
        <v>0.90196078431372551</v>
      </c>
      <c r="M347" s="20">
        <v>0.97872340425531912</v>
      </c>
      <c r="N347" s="20">
        <v>0.90740740740740744</v>
      </c>
      <c r="O347" s="20">
        <v>0.97222222222222221</v>
      </c>
      <c r="P347" s="20">
        <v>0.85</v>
      </c>
      <c r="Q347" s="20">
        <v>0.68888888888888888</v>
      </c>
      <c r="R347" s="9"/>
    </row>
    <row r="348" spans="1:18" s="31" customFormat="1" x14ac:dyDescent="0.45">
      <c r="A348" s="9"/>
      <c r="B348" s="23" t="s">
        <v>13</v>
      </c>
      <c r="C348" s="24" t="s">
        <v>536</v>
      </c>
      <c r="D348" s="21" t="s">
        <v>537</v>
      </c>
      <c r="E348" s="21" t="s">
        <v>15</v>
      </c>
      <c r="F348" s="21" t="s">
        <v>1440</v>
      </c>
      <c r="G348" s="21" t="s">
        <v>1092</v>
      </c>
      <c r="H348" s="22">
        <v>42054</v>
      </c>
      <c r="I348" s="22">
        <v>44114</v>
      </c>
      <c r="J348" s="22">
        <v>40638</v>
      </c>
      <c r="K348" s="19">
        <v>4205.4000000000005</v>
      </c>
      <c r="L348" s="20">
        <v>0.90092879256965941</v>
      </c>
      <c r="M348" s="20">
        <v>0.85927385308190263</v>
      </c>
      <c r="N348" s="20">
        <v>0.79685667370396429</v>
      </c>
      <c r="O348" s="20">
        <v>0.98768906085121355</v>
      </c>
      <c r="P348" s="20">
        <v>0.8133971291866029</v>
      </c>
      <c r="Q348" s="20">
        <v>0.81367858148043903</v>
      </c>
      <c r="R348" s="9"/>
    </row>
    <row r="349" spans="1:18" s="31" customFormat="1" x14ac:dyDescent="0.45">
      <c r="A349" s="9"/>
      <c r="B349" s="23" t="s">
        <v>13</v>
      </c>
      <c r="C349" s="24" t="s">
        <v>538</v>
      </c>
      <c r="D349" s="21" t="s">
        <v>539</v>
      </c>
      <c r="E349" s="21" t="s">
        <v>15</v>
      </c>
      <c r="F349" s="21" t="s">
        <v>1441</v>
      </c>
      <c r="G349" s="21" t="s">
        <v>1092</v>
      </c>
      <c r="H349" s="22">
        <v>2480</v>
      </c>
      <c r="I349" s="22">
        <v>2694</v>
      </c>
      <c r="J349" s="22">
        <v>2641</v>
      </c>
      <c r="K349" s="19">
        <v>248</v>
      </c>
      <c r="L349" s="20">
        <v>1.0474308300395256</v>
      </c>
      <c r="M349" s="20">
        <v>0.98799999999999999</v>
      </c>
      <c r="N349" s="20">
        <v>0.93478260869565222</v>
      </c>
      <c r="O349" s="20">
        <v>0.89166666666666672</v>
      </c>
      <c r="P349" s="20">
        <v>0.99</v>
      </c>
      <c r="Q349" s="20">
        <v>0.78518518518518521</v>
      </c>
      <c r="R349" s="9"/>
    </row>
    <row r="350" spans="1:18" s="31" customFormat="1" x14ac:dyDescent="0.45">
      <c r="A350" s="9"/>
      <c r="B350" s="23" t="s">
        <v>13</v>
      </c>
      <c r="C350" s="24" t="s">
        <v>540</v>
      </c>
      <c r="D350" s="21" t="s">
        <v>541</v>
      </c>
      <c r="E350" s="21" t="s">
        <v>15</v>
      </c>
      <c r="F350" s="21" t="s">
        <v>1442</v>
      </c>
      <c r="G350" s="21" t="s">
        <v>1092</v>
      </c>
      <c r="H350" s="22">
        <v>2654</v>
      </c>
      <c r="I350" s="22">
        <v>2775</v>
      </c>
      <c r="J350" s="22">
        <v>2840</v>
      </c>
      <c r="K350" s="19">
        <v>265.40000000000003</v>
      </c>
      <c r="L350" s="20">
        <v>1.0165289256198347</v>
      </c>
      <c r="M350" s="20">
        <v>0.91880341880341876</v>
      </c>
      <c r="N350" s="20">
        <v>0.96442687747035571</v>
      </c>
      <c r="O350" s="20">
        <v>0.93838862559241709</v>
      </c>
      <c r="P350" s="20">
        <v>1.0149253731343284</v>
      </c>
      <c r="Q350" s="20">
        <v>0.71729957805907174</v>
      </c>
      <c r="R350" s="9"/>
    </row>
    <row r="351" spans="1:18" s="31" customFormat="1" x14ac:dyDescent="0.45">
      <c r="A351" s="9"/>
      <c r="B351" s="23" t="s">
        <v>13</v>
      </c>
      <c r="C351" s="24" t="s">
        <v>542</v>
      </c>
      <c r="D351" s="21" t="s">
        <v>542</v>
      </c>
      <c r="E351" s="21" t="s">
        <v>15</v>
      </c>
      <c r="F351" s="21" t="s">
        <v>1443</v>
      </c>
      <c r="G351" s="21" t="s">
        <v>1092</v>
      </c>
      <c r="H351" s="22">
        <v>26330</v>
      </c>
      <c r="I351" s="22">
        <v>29877</v>
      </c>
      <c r="J351" s="22">
        <v>28673</v>
      </c>
      <c r="K351" s="19">
        <v>2633</v>
      </c>
      <c r="L351" s="20">
        <v>0.99886792452830186</v>
      </c>
      <c r="M351" s="20">
        <v>0.99773584905660373</v>
      </c>
      <c r="N351" s="20">
        <v>0.88021726700971981</v>
      </c>
      <c r="O351" s="20">
        <v>0.94897084048027447</v>
      </c>
      <c r="P351" s="20">
        <v>0.94888507718696402</v>
      </c>
      <c r="Q351" s="20">
        <v>0.94888507718696402</v>
      </c>
      <c r="R351" s="9"/>
    </row>
    <row r="352" spans="1:18" s="31" customFormat="1" x14ac:dyDescent="0.45">
      <c r="A352" s="9"/>
      <c r="B352" s="23" t="s">
        <v>13</v>
      </c>
      <c r="C352" s="24" t="s">
        <v>543</v>
      </c>
      <c r="D352" s="21" t="s">
        <v>543</v>
      </c>
      <c r="E352" s="21" t="s">
        <v>15</v>
      </c>
      <c r="F352" s="21" t="s">
        <v>1444</v>
      </c>
      <c r="G352" s="21" t="s">
        <v>1092</v>
      </c>
      <c r="H352" s="22">
        <v>169632</v>
      </c>
      <c r="I352" s="22">
        <v>187310</v>
      </c>
      <c r="J352" s="22">
        <v>183269</v>
      </c>
      <c r="K352" s="19">
        <v>16963.2</v>
      </c>
      <c r="L352" s="20">
        <v>0.99882896363281504</v>
      </c>
      <c r="M352" s="20">
        <v>0.99739769696181124</v>
      </c>
      <c r="N352" s="20">
        <v>0.98059094605584174</v>
      </c>
      <c r="O352" s="20">
        <v>1.0378954216475562</v>
      </c>
      <c r="P352" s="20">
        <v>1.0019517272786416</v>
      </c>
      <c r="Q352" s="20">
        <v>0.9752130635612517</v>
      </c>
      <c r="R352" s="9"/>
    </row>
    <row r="353" spans="1:18" s="31" customFormat="1" x14ac:dyDescent="0.45">
      <c r="A353" s="9"/>
      <c r="B353" s="23" t="s">
        <v>13</v>
      </c>
      <c r="C353" s="24" t="s">
        <v>544</v>
      </c>
      <c r="D353" s="21" t="s">
        <v>544</v>
      </c>
      <c r="E353" s="21" t="s">
        <v>15</v>
      </c>
      <c r="F353" s="21" t="s">
        <v>1445</v>
      </c>
      <c r="G353" s="21" t="s">
        <v>1092</v>
      </c>
      <c r="H353" s="22">
        <v>66756</v>
      </c>
      <c r="I353" s="22">
        <v>76346</v>
      </c>
      <c r="J353" s="22">
        <v>73109</v>
      </c>
      <c r="K353" s="19">
        <v>6675.6</v>
      </c>
      <c r="L353" s="20">
        <v>0.9995047052996533</v>
      </c>
      <c r="M353" s="20">
        <v>0.99867921413240879</v>
      </c>
      <c r="N353" s="20">
        <v>0.98252614199229504</v>
      </c>
      <c r="O353" s="20">
        <v>1.044572843582336</v>
      </c>
      <c r="P353" s="20">
        <v>1.0004952947003467</v>
      </c>
      <c r="Q353" s="20">
        <v>0.98365527488855864</v>
      </c>
      <c r="R353" s="9"/>
    </row>
    <row r="354" spans="1:18" s="31" customFormat="1" x14ac:dyDescent="0.45">
      <c r="A354" s="9"/>
      <c r="B354" s="23" t="s">
        <v>13</v>
      </c>
      <c r="C354" s="24" t="s">
        <v>545</v>
      </c>
      <c r="D354" s="21" t="s">
        <v>546</v>
      </c>
      <c r="E354" s="21" t="s">
        <v>15</v>
      </c>
      <c r="F354" s="21" t="s">
        <v>1446</v>
      </c>
      <c r="G354" s="21" t="s">
        <v>1094</v>
      </c>
      <c r="H354" s="22">
        <v>20094</v>
      </c>
      <c r="I354" s="22">
        <v>29468</v>
      </c>
      <c r="J354" s="22">
        <v>21290</v>
      </c>
      <c r="K354" s="19">
        <v>2009.4</v>
      </c>
      <c r="L354" s="20">
        <v>0.90174249757986447</v>
      </c>
      <c r="M354" s="20">
        <v>0.86882865440464663</v>
      </c>
      <c r="N354" s="20">
        <v>0.81202097620008062</v>
      </c>
      <c r="O354" s="20">
        <v>0.95704779189352696</v>
      </c>
      <c r="P354" s="20">
        <v>0.83301064859632135</v>
      </c>
      <c r="Q354" s="20">
        <v>0.81026137463697967</v>
      </c>
      <c r="R354" s="9"/>
    </row>
    <row r="355" spans="1:18" s="31" customFormat="1" x14ac:dyDescent="0.45">
      <c r="A355" s="9"/>
      <c r="B355" s="23" t="s">
        <v>13</v>
      </c>
      <c r="C355" s="24" t="s">
        <v>547</v>
      </c>
      <c r="D355" s="21" t="s">
        <v>548</v>
      </c>
      <c r="E355" s="21" t="s">
        <v>15</v>
      </c>
      <c r="F355" s="21" t="s">
        <v>1447</v>
      </c>
      <c r="G355" s="21" t="s">
        <v>1092</v>
      </c>
      <c r="H355" s="22">
        <v>25057</v>
      </c>
      <c r="I355" s="22">
        <v>29147</v>
      </c>
      <c r="J355" s="22">
        <v>21725</v>
      </c>
      <c r="K355" s="19">
        <v>2505.7000000000003</v>
      </c>
      <c r="L355" s="20">
        <v>1.0745637228979377</v>
      </c>
      <c r="M355" s="20">
        <v>1.009518773135907</v>
      </c>
      <c r="N355" s="20">
        <v>0.91242180518319926</v>
      </c>
      <c r="O355" s="20">
        <v>0.59282544378698221</v>
      </c>
      <c r="P355" s="20">
        <v>1.01749837977965</v>
      </c>
      <c r="Q355" s="20">
        <v>0.74275195582144504</v>
      </c>
      <c r="R355" s="9"/>
    </row>
    <row r="356" spans="1:18" s="31" customFormat="1" x14ac:dyDescent="0.45">
      <c r="A356" s="9"/>
      <c r="B356" s="23" t="s">
        <v>13</v>
      </c>
      <c r="C356" s="24" t="s">
        <v>549</v>
      </c>
      <c r="D356" s="21" t="s">
        <v>549</v>
      </c>
      <c r="E356" s="21" t="s">
        <v>15</v>
      </c>
      <c r="F356" s="21" t="s">
        <v>1448</v>
      </c>
      <c r="G356" s="21" t="s">
        <v>1092</v>
      </c>
      <c r="H356" s="22">
        <v>1804</v>
      </c>
      <c r="I356" s="22">
        <v>1880</v>
      </c>
      <c r="J356" s="22">
        <v>1699</v>
      </c>
      <c r="K356" s="19">
        <v>180.4</v>
      </c>
      <c r="L356" s="20">
        <v>0.95774647887323938</v>
      </c>
      <c r="M356" s="20">
        <v>0.95652173913043481</v>
      </c>
      <c r="N356" s="20">
        <v>0.91666666666666663</v>
      </c>
      <c r="O356" s="20">
        <v>0.90977443609022557</v>
      </c>
      <c r="P356" s="20">
        <v>0.9910714285714286</v>
      </c>
      <c r="Q356" s="20">
        <v>0.93333333333333335</v>
      </c>
      <c r="R356" s="9"/>
    </row>
    <row r="357" spans="1:18" s="31" customFormat="1" x14ac:dyDescent="0.45">
      <c r="A357" s="9"/>
      <c r="B357" s="23" t="s">
        <v>13</v>
      </c>
      <c r="C357" s="24" t="s">
        <v>550</v>
      </c>
      <c r="D357" s="21" t="s">
        <v>551</v>
      </c>
      <c r="E357" s="21" t="s">
        <v>15</v>
      </c>
      <c r="F357" s="21" t="s">
        <v>1449</v>
      </c>
      <c r="G357" s="21" t="s">
        <v>1092</v>
      </c>
      <c r="H357" s="22">
        <v>3191</v>
      </c>
      <c r="I357" s="22">
        <v>3663</v>
      </c>
      <c r="J357" s="22">
        <v>3336</v>
      </c>
      <c r="K357" s="19">
        <v>319.10000000000002</v>
      </c>
      <c r="L357" s="20">
        <v>1.0530035335689045</v>
      </c>
      <c r="M357" s="20">
        <v>0.94755244755244761</v>
      </c>
      <c r="N357" s="20">
        <v>0.94827586206896552</v>
      </c>
      <c r="O357" s="20">
        <v>1.0155642023346303</v>
      </c>
      <c r="P357" s="20">
        <v>1.1220657276995305</v>
      </c>
      <c r="Q357" s="20">
        <v>0.75312500000000004</v>
      </c>
      <c r="R357" s="9"/>
    </row>
    <row r="358" spans="1:18" s="31" customFormat="1" x14ac:dyDescent="0.45">
      <c r="A358" s="9"/>
      <c r="B358" s="23" t="s">
        <v>13</v>
      </c>
      <c r="C358" s="24" t="s">
        <v>552</v>
      </c>
      <c r="D358" s="21" t="s">
        <v>553</v>
      </c>
      <c r="E358" s="21" t="s">
        <v>15</v>
      </c>
      <c r="F358" s="21" t="s">
        <v>1450</v>
      </c>
      <c r="G358" s="21" t="s">
        <v>1093</v>
      </c>
      <c r="H358" s="22">
        <v>5149</v>
      </c>
      <c r="I358" s="22">
        <v>5015</v>
      </c>
      <c r="J358" s="22">
        <v>3695</v>
      </c>
      <c r="K358" s="19">
        <v>514.9</v>
      </c>
      <c r="L358" s="20">
        <v>0.95372750642673521</v>
      </c>
      <c r="M358" s="20">
        <v>1.0541310541310542</v>
      </c>
      <c r="N358" s="20">
        <v>0.96444444444444444</v>
      </c>
      <c r="O358" s="20">
        <v>0.95757575757575752</v>
      </c>
      <c r="P358" s="20">
        <v>1.371308016877637</v>
      </c>
      <c r="Q358" s="20">
        <v>0.85561497326203206</v>
      </c>
      <c r="R358" s="9"/>
    </row>
    <row r="359" spans="1:18" s="31" customFormat="1" x14ac:dyDescent="0.45">
      <c r="A359" s="9"/>
      <c r="B359" s="23" t="s">
        <v>13</v>
      </c>
      <c r="C359" s="24" t="s">
        <v>554</v>
      </c>
      <c r="D359" s="21" t="s">
        <v>555</v>
      </c>
      <c r="E359" s="21" t="s">
        <v>15</v>
      </c>
      <c r="F359" s="21" t="s">
        <v>1451</v>
      </c>
      <c r="G359" s="21" t="s">
        <v>1093</v>
      </c>
      <c r="H359" s="22">
        <v>5771</v>
      </c>
      <c r="I359" s="22">
        <v>5527</v>
      </c>
      <c r="J359" s="22">
        <v>4374</v>
      </c>
      <c r="K359" s="19">
        <v>577.1</v>
      </c>
      <c r="L359" s="20">
        <v>0.99488491048593353</v>
      </c>
      <c r="M359" s="20">
        <v>1.0131233595800524</v>
      </c>
      <c r="N359" s="20">
        <v>0.89574468085106385</v>
      </c>
      <c r="O359" s="20">
        <v>0.8925619834710744</v>
      </c>
      <c r="P359" s="20">
        <v>0.99693251533742333</v>
      </c>
      <c r="Q359" s="20">
        <v>0.72</v>
      </c>
      <c r="R359" s="9"/>
    </row>
    <row r="360" spans="1:18" s="31" customFormat="1" x14ac:dyDescent="0.45">
      <c r="A360" s="9"/>
      <c r="B360" s="23" t="s">
        <v>13</v>
      </c>
      <c r="C360" s="24" t="s">
        <v>556</v>
      </c>
      <c r="D360" s="21" t="s">
        <v>556</v>
      </c>
      <c r="E360" s="21" t="s">
        <v>15</v>
      </c>
      <c r="F360" s="21" t="s">
        <v>1452</v>
      </c>
      <c r="G360" s="21" t="s">
        <v>1092</v>
      </c>
      <c r="H360" s="22">
        <v>422</v>
      </c>
      <c r="I360" s="22">
        <v>361</v>
      </c>
      <c r="J360" s="22">
        <v>394</v>
      </c>
      <c r="K360" s="19">
        <v>42.2</v>
      </c>
      <c r="L360" s="20">
        <v>1.0652173913043479</v>
      </c>
      <c r="M360" s="20">
        <v>0.97826086956521741</v>
      </c>
      <c r="N360" s="20">
        <v>0.78333333333333333</v>
      </c>
      <c r="O360" s="20">
        <v>0.76470588235294112</v>
      </c>
      <c r="P360" s="20">
        <v>1.1052631578947369</v>
      </c>
      <c r="Q360" s="20">
        <v>0.84782608695652173</v>
      </c>
      <c r="R360" s="9"/>
    </row>
    <row r="361" spans="1:18" s="31" customFormat="1" x14ac:dyDescent="0.45">
      <c r="A361" s="9"/>
      <c r="B361" s="23" t="s">
        <v>13</v>
      </c>
      <c r="C361" s="24" t="s">
        <v>557</v>
      </c>
      <c r="D361" s="21" t="s">
        <v>557</v>
      </c>
      <c r="E361" s="21" t="s">
        <v>15</v>
      </c>
      <c r="F361" s="21" t="s">
        <v>1453</v>
      </c>
      <c r="G361" s="21" t="s">
        <v>1093</v>
      </c>
      <c r="H361" s="22">
        <v>286</v>
      </c>
      <c r="I361" s="22">
        <v>255</v>
      </c>
      <c r="J361" s="22">
        <v>239</v>
      </c>
      <c r="K361" s="19">
        <v>28.6</v>
      </c>
      <c r="L361" s="20">
        <v>1.64</v>
      </c>
      <c r="M361" s="20">
        <v>1.5416666666666667</v>
      </c>
      <c r="N361" s="20">
        <v>1.25</v>
      </c>
      <c r="O361" s="20">
        <v>1.1000000000000001</v>
      </c>
      <c r="P361" s="20">
        <v>0.97297297297297303</v>
      </c>
      <c r="Q361" s="20">
        <v>0.76923076923076927</v>
      </c>
      <c r="R361" s="9"/>
    </row>
    <row r="362" spans="1:18" s="31" customFormat="1" x14ac:dyDescent="0.45">
      <c r="A362" s="9"/>
      <c r="B362" s="23" t="s">
        <v>13</v>
      </c>
      <c r="C362" s="24" t="s">
        <v>558</v>
      </c>
      <c r="D362" s="21" t="s">
        <v>558</v>
      </c>
      <c r="E362" s="21" t="s">
        <v>15</v>
      </c>
      <c r="F362" s="21" t="s">
        <v>1454</v>
      </c>
      <c r="G362" s="21" t="s">
        <v>1094</v>
      </c>
      <c r="H362" s="22">
        <v>45940</v>
      </c>
      <c r="I362" s="22">
        <v>86981</v>
      </c>
      <c r="J362" s="22">
        <v>95943</v>
      </c>
      <c r="K362" s="19">
        <v>4594</v>
      </c>
      <c r="L362" s="20">
        <v>1.0313592657342658</v>
      </c>
      <c r="M362" s="20">
        <v>1.0007648601398602</v>
      </c>
      <c r="N362" s="20">
        <v>0.95976113918236106</v>
      </c>
      <c r="O362" s="20">
        <v>1.0222647179347084</v>
      </c>
      <c r="P362" s="20">
        <v>1.1233911583659766</v>
      </c>
      <c r="Q362" s="20">
        <v>0.78442045987799158</v>
      </c>
      <c r="R362" s="9"/>
    </row>
    <row r="363" spans="1:18" s="31" customFormat="1" x14ac:dyDescent="0.45">
      <c r="A363" s="9"/>
      <c r="B363" s="23" t="s">
        <v>13</v>
      </c>
      <c r="C363" s="24" t="s">
        <v>559</v>
      </c>
      <c r="D363" s="21" t="s">
        <v>559</v>
      </c>
      <c r="E363" s="21" t="s">
        <v>15</v>
      </c>
      <c r="F363" s="21" t="s">
        <v>1455</v>
      </c>
      <c r="G363" s="21" t="s">
        <v>1094</v>
      </c>
      <c r="H363" s="22">
        <v>1466</v>
      </c>
      <c r="I363" s="22">
        <v>1847</v>
      </c>
      <c r="J363" s="22">
        <v>2983</v>
      </c>
      <c r="K363" s="19">
        <v>146.6</v>
      </c>
      <c r="L363" s="20">
        <v>1.153623188405797</v>
      </c>
      <c r="M363" s="20">
        <v>1.0674486803519061</v>
      </c>
      <c r="N363" s="20">
        <v>0.97201017811704837</v>
      </c>
      <c r="O363" s="20">
        <v>1.0225352112676056</v>
      </c>
      <c r="P363" s="20">
        <v>1.0621118012422359</v>
      </c>
      <c r="Q363" s="20">
        <v>0.87562189054726369</v>
      </c>
      <c r="R363" s="9"/>
    </row>
    <row r="364" spans="1:18" s="31" customFormat="1" x14ac:dyDescent="0.45">
      <c r="A364" s="9"/>
      <c r="B364" s="23" t="s">
        <v>13</v>
      </c>
      <c r="C364" s="24" t="s">
        <v>560</v>
      </c>
      <c r="D364" s="21" t="s">
        <v>560</v>
      </c>
      <c r="E364" s="21" t="s">
        <v>15</v>
      </c>
      <c r="F364" s="21" t="s">
        <v>1456</v>
      </c>
      <c r="G364" s="21" t="s">
        <v>1092</v>
      </c>
      <c r="H364" s="22">
        <v>1508</v>
      </c>
      <c r="I364" s="22">
        <v>1694</v>
      </c>
      <c r="J364" s="22">
        <v>1470</v>
      </c>
      <c r="K364" s="19">
        <v>150.80000000000001</v>
      </c>
      <c r="L364" s="20">
        <v>0.96794871794871795</v>
      </c>
      <c r="M364" s="20">
        <v>0.82926829268292679</v>
      </c>
      <c r="N364" s="20">
        <v>0.82065217391304346</v>
      </c>
      <c r="O364" s="20">
        <v>0.82481751824817517</v>
      </c>
      <c r="P364" s="20">
        <v>1.1028037383177569</v>
      </c>
      <c r="Q364" s="20">
        <v>0.8904109589041096</v>
      </c>
      <c r="R364" s="9"/>
    </row>
    <row r="365" spans="1:18" s="31" customFormat="1" x14ac:dyDescent="0.45">
      <c r="A365" s="9"/>
      <c r="B365" s="23" t="s">
        <v>13</v>
      </c>
      <c r="C365" s="24" t="s">
        <v>561</v>
      </c>
      <c r="D365" s="21" t="s">
        <v>562</v>
      </c>
      <c r="E365" s="21" t="s">
        <v>15</v>
      </c>
      <c r="F365" s="21" t="s">
        <v>1457</v>
      </c>
      <c r="G365" s="21" t="s">
        <v>1092</v>
      </c>
      <c r="H365" s="22">
        <v>2966</v>
      </c>
      <c r="I365" s="22">
        <v>3120</v>
      </c>
      <c r="J365" s="22">
        <v>3110</v>
      </c>
      <c r="K365" s="19">
        <v>296.60000000000002</v>
      </c>
      <c r="L365" s="20">
        <v>0.98780487804878048</v>
      </c>
      <c r="M365" s="20">
        <v>0.97272727272727277</v>
      </c>
      <c r="N365" s="20">
        <v>0.86082474226804129</v>
      </c>
      <c r="O365" s="20">
        <v>0.93356643356643354</v>
      </c>
      <c r="P365" s="20">
        <v>0.85815602836879434</v>
      </c>
      <c r="Q365" s="20">
        <v>0.77647058823529413</v>
      </c>
      <c r="R365" s="9"/>
    </row>
    <row r="366" spans="1:18" s="31" customFormat="1" x14ac:dyDescent="0.45">
      <c r="A366" s="9"/>
      <c r="B366" s="23" t="s">
        <v>13</v>
      </c>
      <c r="C366" s="24" t="s">
        <v>563</v>
      </c>
      <c r="D366" s="21" t="s">
        <v>564</v>
      </c>
      <c r="E366" s="21" t="s">
        <v>15</v>
      </c>
      <c r="F366" s="21" t="s">
        <v>1458</v>
      </c>
      <c r="G366" s="21" t="s">
        <v>1094</v>
      </c>
      <c r="H366" s="22">
        <v>15742</v>
      </c>
      <c r="I366" s="22">
        <v>17331</v>
      </c>
      <c r="J366" s="22">
        <v>17411</v>
      </c>
      <c r="K366" s="19">
        <v>1574.2</v>
      </c>
      <c r="L366" s="20">
        <v>1.0271049596309112</v>
      </c>
      <c r="M366" s="20">
        <v>1.0236583958453549</v>
      </c>
      <c r="N366" s="20">
        <v>0.87362374341790328</v>
      </c>
      <c r="O366" s="20">
        <v>0.84790419161676644</v>
      </c>
      <c r="P366" s="20">
        <v>0.97560975609756095</v>
      </c>
      <c r="Q366" s="20">
        <v>0.9142171565686863</v>
      </c>
      <c r="R366" s="9"/>
    </row>
    <row r="367" spans="1:18" s="31" customFormat="1" x14ac:dyDescent="0.45">
      <c r="A367" s="9"/>
      <c r="B367" s="23" t="s">
        <v>13</v>
      </c>
      <c r="C367" s="24" t="s">
        <v>565</v>
      </c>
      <c r="D367" s="21" t="s">
        <v>565</v>
      </c>
      <c r="E367" s="21" t="s">
        <v>15</v>
      </c>
      <c r="F367" s="21" t="s">
        <v>1459</v>
      </c>
      <c r="G367" s="21" t="s">
        <v>1092</v>
      </c>
      <c r="H367" s="22">
        <v>26029</v>
      </c>
      <c r="I367" s="22">
        <v>28040</v>
      </c>
      <c r="J367" s="22">
        <v>28077</v>
      </c>
      <c r="K367" s="19">
        <v>2602.9</v>
      </c>
      <c r="L367" s="20">
        <v>0.89601769911504425</v>
      </c>
      <c r="M367" s="20">
        <v>0.8969616908850726</v>
      </c>
      <c r="N367" s="20">
        <v>0.82706142778085223</v>
      </c>
      <c r="O367" s="20">
        <v>0.90161943319838056</v>
      </c>
      <c r="P367" s="20">
        <v>1.0552930056710774</v>
      </c>
      <c r="Q367" s="20">
        <v>0.82889874353288984</v>
      </c>
      <c r="R367" s="9"/>
    </row>
    <row r="368" spans="1:18" s="31" customFormat="1" x14ac:dyDescent="0.45">
      <c r="A368" s="9"/>
      <c r="B368" s="23" t="s">
        <v>13</v>
      </c>
      <c r="C368" s="24" t="s">
        <v>566</v>
      </c>
      <c r="D368" s="21" t="s">
        <v>566</v>
      </c>
      <c r="E368" s="21" t="s">
        <v>15</v>
      </c>
      <c r="F368" s="21" t="s">
        <v>1460</v>
      </c>
      <c r="G368" s="21" t="s">
        <v>1092</v>
      </c>
      <c r="H368" s="22">
        <v>1667</v>
      </c>
      <c r="I368" s="22">
        <v>1676</v>
      </c>
      <c r="J368" s="22">
        <v>1676</v>
      </c>
      <c r="K368" s="19">
        <v>166.70000000000002</v>
      </c>
      <c r="L368" s="20">
        <v>0.94857142857142862</v>
      </c>
      <c r="M368" s="20">
        <v>0.93181818181818177</v>
      </c>
      <c r="N368" s="20">
        <v>0.91584158415841588</v>
      </c>
      <c r="O368" s="20">
        <v>0.94666666666666666</v>
      </c>
      <c r="P368" s="20">
        <v>1.089430894308943</v>
      </c>
      <c r="Q368" s="20">
        <v>0.81437125748502992</v>
      </c>
      <c r="R368" s="9"/>
    </row>
    <row r="369" spans="1:18" s="31" customFormat="1" x14ac:dyDescent="0.45">
      <c r="A369" s="9"/>
      <c r="B369" s="23" t="s">
        <v>13</v>
      </c>
      <c r="C369" s="24" t="s">
        <v>567</v>
      </c>
      <c r="D369" s="21" t="s">
        <v>567</v>
      </c>
      <c r="E369" s="21" t="s">
        <v>15</v>
      </c>
      <c r="F369" s="21" t="s">
        <v>1461</v>
      </c>
      <c r="G369" s="21" t="s">
        <v>1092</v>
      </c>
      <c r="H369" s="22">
        <v>595</v>
      </c>
      <c r="I369" s="22">
        <v>612</v>
      </c>
      <c r="J369" s="22">
        <v>596</v>
      </c>
      <c r="K369" s="19">
        <v>59.5</v>
      </c>
      <c r="L369" s="20">
        <v>0.90909090909090906</v>
      </c>
      <c r="M369" s="20">
        <v>0.95238095238095233</v>
      </c>
      <c r="N369" s="20">
        <v>0.79245283018867929</v>
      </c>
      <c r="O369" s="20">
        <v>0.89473684210526316</v>
      </c>
      <c r="P369" s="20">
        <v>0.96969696969696972</v>
      </c>
      <c r="Q369" s="20">
        <v>0.69047619047619047</v>
      </c>
      <c r="R369" s="9"/>
    </row>
    <row r="370" spans="1:18" s="31" customFormat="1" x14ac:dyDescent="0.45">
      <c r="A370" s="9"/>
      <c r="B370" s="23" t="s">
        <v>13</v>
      </c>
      <c r="C370" s="24" t="s">
        <v>568</v>
      </c>
      <c r="D370" s="21" t="s">
        <v>568</v>
      </c>
      <c r="E370" s="21" t="s">
        <v>15</v>
      </c>
      <c r="F370" s="21" t="s">
        <v>1462</v>
      </c>
      <c r="G370" s="21" t="s">
        <v>1092</v>
      </c>
      <c r="H370" s="22">
        <v>5208</v>
      </c>
      <c r="I370" s="22">
        <v>5641</v>
      </c>
      <c r="J370" s="22">
        <v>5050</v>
      </c>
      <c r="K370" s="19">
        <v>520.80000000000007</v>
      </c>
      <c r="L370" s="20">
        <v>1.1009523809523809</v>
      </c>
      <c r="M370" s="20">
        <v>1.0232108317214701</v>
      </c>
      <c r="N370" s="20">
        <v>1.0017331022530329</v>
      </c>
      <c r="O370" s="20">
        <v>0.98931623931623935</v>
      </c>
      <c r="P370" s="20">
        <v>1.0794392523364487</v>
      </c>
      <c r="Q370" s="20">
        <v>0.79681978798586572</v>
      </c>
      <c r="R370" s="9"/>
    </row>
    <row r="371" spans="1:18" s="31" customFormat="1" x14ac:dyDescent="0.45">
      <c r="A371" s="9"/>
      <c r="B371" s="23" t="s">
        <v>13</v>
      </c>
      <c r="C371" s="24" t="s">
        <v>569</v>
      </c>
      <c r="D371" s="21" t="s">
        <v>569</v>
      </c>
      <c r="E371" s="21" t="s">
        <v>15</v>
      </c>
      <c r="F371" s="21" t="s">
        <v>1463</v>
      </c>
      <c r="G371" s="21" t="s">
        <v>1092</v>
      </c>
      <c r="H371" s="22">
        <v>2122</v>
      </c>
      <c r="I371" s="22">
        <v>2272</v>
      </c>
      <c r="J371" s="22">
        <v>2008</v>
      </c>
      <c r="K371" s="19">
        <v>212.20000000000002</v>
      </c>
      <c r="L371" s="20">
        <v>1.1453744493392071</v>
      </c>
      <c r="M371" s="20">
        <v>0.92727272727272725</v>
      </c>
      <c r="N371" s="20">
        <v>0.90588235294117647</v>
      </c>
      <c r="O371" s="20">
        <v>1.053475935828877</v>
      </c>
      <c r="P371" s="20">
        <v>1.0229885057471264</v>
      </c>
      <c r="Q371" s="20">
        <v>0.73725490196078436</v>
      </c>
      <c r="R371" s="9"/>
    </row>
    <row r="372" spans="1:18" s="31" customFormat="1" x14ac:dyDescent="0.45">
      <c r="A372" s="9"/>
      <c r="B372" s="23" t="s">
        <v>13</v>
      </c>
      <c r="C372" s="24" t="s">
        <v>570</v>
      </c>
      <c r="D372" s="21" t="s">
        <v>571</v>
      </c>
      <c r="E372" s="21" t="s">
        <v>15</v>
      </c>
      <c r="F372" s="21" t="s">
        <v>1464</v>
      </c>
      <c r="G372" s="21" t="s">
        <v>1093</v>
      </c>
      <c r="H372" s="22">
        <v>1563</v>
      </c>
      <c r="I372" s="22">
        <v>1615</v>
      </c>
      <c r="J372" s="22">
        <v>1312</v>
      </c>
      <c r="K372" s="19">
        <v>156.30000000000001</v>
      </c>
      <c r="L372" s="20">
        <v>1.1102941176470589</v>
      </c>
      <c r="M372" s="20">
        <v>1</v>
      </c>
      <c r="N372" s="20">
        <v>0.88079470198675491</v>
      </c>
      <c r="O372" s="20">
        <v>0.95798319327731096</v>
      </c>
      <c r="P372" s="20">
        <v>0.9916666666666667</v>
      </c>
      <c r="Q372" s="20">
        <v>0.73381294964028776</v>
      </c>
      <c r="R372" s="9"/>
    </row>
    <row r="373" spans="1:18" s="31" customFormat="1" x14ac:dyDescent="0.45">
      <c r="A373" s="9"/>
      <c r="B373" s="23" t="s">
        <v>13</v>
      </c>
      <c r="C373" s="24" t="s">
        <v>572</v>
      </c>
      <c r="D373" s="21" t="s">
        <v>572</v>
      </c>
      <c r="E373" s="21" t="s">
        <v>15</v>
      </c>
      <c r="F373" s="21" t="s">
        <v>1465</v>
      </c>
      <c r="G373" s="21" t="s">
        <v>1093</v>
      </c>
      <c r="H373" s="22">
        <v>21180</v>
      </c>
      <c r="I373" s="22">
        <v>13970</v>
      </c>
      <c r="J373" s="22">
        <v>15080</v>
      </c>
      <c r="K373" s="19">
        <v>2118</v>
      </c>
      <c r="L373" s="20">
        <v>0.65384615384615385</v>
      </c>
      <c r="M373" s="20">
        <v>0.81666666666666665</v>
      </c>
      <c r="N373" s="20">
        <v>0.97468354430379744</v>
      </c>
      <c r="O373" s="20">
        <v>1.5504587155963303</v>
      </c>
      <c r="P373" s="20">
        <v>0.81914893617021278</v>
      </c>
      <c r="Q373" s="20">
        <v>0.89166666666666672</v>
      </c>
      <c r="R373" s="9"/>
    </row>
    <row r="374" spans="1:18" s="31" customFormat="1" x14ac:dyDescent="0.45">
      <c r="A374" s="9"/>
      <c r="B374" s="23" t="s">
        <v>13</v>
      </c>
      <c r="C374" s="24" t="s">
        <v>573</v>
      </c>
      <c r="D374" s="21" t="s">
        <v>573</v>
      </c>
      <c r="E374" s="21" t="s">
        <v>15</v>
      </c>
      <c r="F374" s="21" t="s">
        <v>1466</v>
      </c>
      <c r="G374" s="21" t="s">
        <v>1094</v>
      </c>
      <c r="H374" s="22">
        <v>12389</v>
      </c>
      <c r="I374" s="22">
        <v>13201</v>
      </c>
      <c r="J374" s="22">
        <v>16480</v>
      </c>
      <c r="K374" s="19">
        <v>1238.9000000000001</v>
      </c>
      <c r="L374" s="20">
        <v>0.94594594594594594</v>
      </c>
      <c r="M374" s="20">
        <v>0.94337194337194341</v>
      </c>
      <c r="N374" s="20">
        <v>0.87613941018766761</v>
      </c>
      <c r="O374" s="20">
        <v>1.0466237942122187</v>
      </c>
      <c r="P374" s="20">
        <v>0.79879715691634778</v>
      </c>
      <c r="Q374" s="20">
        <v>0.90604890604890609</v>
      </c>
      <c r="R374" s="9"/>
    </row>
    <row r="375" spans="1:18" s="31" customFormat="1" x14ac:dyDescent="0.45">
      <c r="A375" s="9"/>
      <c r="B375" s="23" t="s">
        <v>13</v>
      </c>
      <c r="C375" s="24" t="s">
        <v>574</v>
      </c>
      <c r="D375" s="21" t="s">
        <v>574</v>
      </c>
      <c r="E375" s="21" t="s">
        <v>15</v>
      </c>
      <c r="F375" s="21" t="s">
        <v>1467</v>
      </c>
      <c r="G375" s="21" t="s">
        <v>1094</v>
      </c>
      <c r="H375" s="22">
        <v>4433</v>
      </c>
      <c r="I375" s="22">
        <v>4830</v>
      </c>
      <c r="J375" s="22">
        <v>5858</v>
      </c>
      <c r="K375" s="19">
        <v>443.3</v>
      </c>
      <c r="L375" s="20">
        <v>0.92413793103448272</v>
      </c>
      <c r="M375" s="20">
        <v>0.92068965517241375</v>
      </c>
      <c r="N375" s="20">
        <v>0.82689556509299</v>
      </c>
      <c r="O375" s="20">
        <v>1.0407725321888412</v>
      </c>
      <c r="P375" s="20">
        <v>0.85763293310463118</v>
      </c>
      <c r="Q375" s="20">
        <v>0.82504288164665518</v>
      </c>
      <c r="R375" s="9"/>
    </row>
    <row r="376" spans="1:18" s="31" customFormat="1" x14ac:dyDescent="0.45">
      <c r="A376" s="9"/>
      <c r="B376" s="23" t="s">
        <v>13</v>
      </c>
      <c r="C376" s="24" t="s">
        <v>575</v>
      </c>
      <c r="D376" s="21" t="s">
        <v>575</v>
      </c>
      <c r="E376" s="21" t="s">
        <v>15</v>
      </c>
      <c r="F376" s="21" t="s">
        <v>1468</v>
      </c>
      <c r="G376" s="21" t="s">
        <v>1094</v>
      </c>
      <c r="H376" s="22">
        <v>1532</v>
      </c>
      <c r="I376" s="22">
        <v>1725</v>
      </c>
      <c r="J376" s="22">
        <v>2234</v>
      </c>
      <c r="K376" s="19">
        <v>153.20000000000002</v>
      </c>
      <c r="L376" s="20">
        <v>0.99555555555555553</v>
      </c>
      <c r="M376" s="20">
        <v>0.87555555555555553</v>
      </c>
      <c r="N376" s="20">
        <v>0.97752808988764039</v>
      </c>
      <c r="O376" s="20">
        <v>0.86633663366336633</v>
      </c>
      <c r="P376" s="20">
        <v>1.0628571428571429</v>
      </c>
      <c r="Q376" s="20">
        <v>0.79828326180257514</v>
      </c>
      <c r="R376" s="9"/>
    </row>
    <row r="377" spans="1:18" s="31" customFormat="1" x14ac:dyDescent="0.45">
      <c r="A377" s="9"/>
      <c r="B377" s="23" t="s">
        <v>13</v>
      </c>
      <c r="C377" s="24" t="s">
        <v>576</v>
      </c>
      <c r="D377" s="21" t="s">
        <v>576</v>
      </c>
      <c r="E377" s="21" t="s">
        <v>15</v>
      </c>
      <c r="F377" s="21" t="s">
        <v>1469</v>
      </c>
      <c r="G377" s="21" t="s">
        <v>1094</v>
      </c>
      <c r="H377" s="22">
        <v>2701</v>
      </c>
      <c r="I377" s="22">
        <v>3156</v>
      </c>
      <c r="J377" s="22">
        <v>3156</v>
      </c>
      <c r="K377" s="19">
        <v>270.10000000000002</v>
      </c>
      <c r="L377" s="20">
        <v>0.85798816568047342</v>
      </c>
      <c r="M377" s="20">
        <v>0.85448916408668729</v>
      </c>
      <c r="N377" s="20">
        <v>0.77889447236180909</v>
      </c>
      <c r="O377" s="20">
        <v>0.89189189189189189</v>
      </c>
      <c r="P377" s="20">
        <v>1.0611353711790392</v>
      </c>
      <c r="Q377" s="20">
        <v>0.69318181818181823</v>
      </c>
      <c r="R377" s="9"/>
    </row>
    <row r="378" spans="1:18" s="31" customFormat="1" x14ac:dyDescent="0.45">
      <c r="A378" s="9"/>
      <c r="B378" s="23" t="s">
        <v>13</v>
      </c>
      <c r="C378" s="24" t="s">
        <v>577</v>
      </c>
      <c r="D378" s="21" t="s">
        <v>578</v>
      </c>
      <c r="E378" s="21" t="s">
        <v>15</v>
      </c>
      <c r="F378" s="21" t="s">
        <v>1470</v>
      </c>
      <c r="G378" s="21" t="s">
        <v>1092</v>
      </c>
      <c r="H378" s="22">
        <v>32419</v>
      </c>
      <c r="I378" s="22">
        <v>34389</v>
      </c>
      <c r="J378" s="22">
        <v>30144</v>
      </c>
      <c r="K378" s="19">
        <v>3241.9</v>
      </c>
      <c r="L378" s="20">
        <v>1.1229674796747968</v>
      </c>
      <c r="M378" s="20">
        <v>1.1606326889279437</v>
      </c>
      <c r="N378" s="20">
        <v>1.0775330396475771</v>
      </c>
      <c r="O378" s="20">
        <v>1.05087782156933</v>
      </c>
      <c r="P378" s="20">
        <v>1.1394013940139402</v>
      </c>
      <c r="Q378" s="20">
        <v>0.85120604475443185</v>
      </c>
      <c r="R378" s="9"/>
    </row>
    <row r="379" spans="1:18" s="31" customFormat="1" x14ac:dyDescent="0.45">
      <c r="A379" s="9"/>
      <c r="B379" s="23" t="s">
        <v>13</v>
      </c>
      <c r="C379" s="24" t="s">
        <v>579</v>
      </c>
      <c r="D379" s="21" t="s">
        <v>580</v>
      </c>
      <c r="E379" s="21" t="s">
        <v>15</v>
      </c>
      <c r="F379" s="21" t="s">
        <v>1471</v>
      </c>
      <c r="G379" s="21" t="s">
        <v>1094</v>
      </c>
      <c r="H379" s="22">
        <v>48437</v>
      </c>
      <c r="I379" s="22">
        <v>61301</v>
      </c>
      <c r="J379" s="22">
        <v>63220</v>
      </c>
      <c r="K379" s="19">
        <v>4843.7</v>
      </c>
      <c r="L379" s="20">
        <v>0.9479596894102098</v>
      </c>
      <c r="M379" s="20">
        <v>0.92193185577241155</v>
      </c>
      <c r="N379" s="20">
        <v>0.9820213799805636</v>
      </c>
      <c r="O379" s="20">
        <v>0.89747003994673769</v>
      </c>
      <c r="P379" s="20">
        <v>0.99606950765411673</v>
      </c>
      <c r="Q379" s="20">
        <v>0.66902915217972725</v>
      </c>
      <c r="R379" s="9"/>
    </row>
    <row r="380" spans="1:18" s="31" customFormat="1" x14ac:dyDescent="0.45">
      <c r="A380" s="9"/>
      <c r="B380" s="23" t="s">
        <v>13</v>
      </c>
      <c r="C380" s="24" t="s">
        <v>581</v>
      </c>
      <c r="D380" s="21" t="s">
        <v>582</v>
      </c>
      <c r="E380" s="21" t="s">
        <v>15</v>
      </c>
      <c r="F380" s="21" t="s">
        <v>1472</v>
      </c>
      <c r="G380" s="21" t="s">
        <v>1094</v>
      </c>
      <c r="H380" s="22">
        <v>57311</v>
      </c>
      <c r="I380" s="22">
        <v>74971</v>
      </c>
      <c r="J380" s="22">
        <v>69107</v>
      </c>
      <c r="K380" s="19">
        <v>5731.1</v>
      </c>
      <c r="L380" s="20">
        <v>0.94816666666666671</v>
      </c>
      <c r="M380" s="20">
        <v>0.90383333333333338</v>
      </c>
      <c r="N380" s="20">
        <v>0.80319444444444443</v>
      </c>
      <c r="O380" s="20">
        <v>0.895625</v>
      </c>
      <c r="P380" s="20">
        <v>0.75416666666666665</v>
      </c>
      <c r="Q380" s="20">
        <v>0.80966666666666665</v>
      </c>
      <c r="R380" s="9"/>
    </row>
    <row r="381" spans="1:18" s="31" customFormat="1" x14ac:dyDescent="0.45">
      <c r="A381" s="9"/>
      <c r="B381" s="23" t="s">
        <v>13</v>
      </c>
      <c r="C381" s="24" t="s">
        <v>583</v>
      </c>
      <c r="D381" s="21" t="s">
        <v>584</v>
      </c>
      <c r="E381" s="21" t="s">
        <v>15</v>
      </c>
      <c r="F381" s="21" t="s">
        <v>1473</v>
      </c>
      <c r="G381" s="21" t="s">
        <v>1094</v>
      </c>
      <c r="H381" s="22">
        <v>18813</v>
      </c>
      <c r="I381" s="22">
        <v>25023</v>
      </c>
      <c r="J381" s="22">
        <v>21864</v>
      </c>
      <c r="K381" s="19">
        <v>1881.3000000000002</v>
      </c>
      <c r="L381" s="20">
        <v>0.61145342515404133</v>
      </c>
      <c r="M381" s="20">
        <v>0.49365712214570495</v>
      </c>
      <c r="N381" s="20">
        <v>0.43559816590245937</v>
      </c>
      <c r="O381" s="20">
        <v>0.95493934142114389</v>
      </c>
      <c r="P381" s="20">
        <v>0.97969924812030074</v>
      </c>
      <c r="Q381" s="20">
        <v>1.0364667747163696</v>
      </c>
      <c r="R381" s="9"/>
    </row>
    <row r="382" spans="1:18" s="31" customFormat="1" x14ac:dyDescent="0.45">
      <c r="A382" s="9"/>
      <c r="B382" s="23" t="s">
        <v>13</v>
      </c>
      <c r="C382" s="24" t="s">
        <v>585</v>
      </c>
      <c r="D382" s="21" t="s">
        <v>586</v>
      </c>
      <c r="E382" s="21" t="s">
        <v>15</v>
      </c>
      <c r="F382" s="21" t="s">
        <v>1474</v>
      </c>
      <c r="G382" s="21" t="s">
        <v>1094</v>
      </c>
      <c r="H382" s="22">
        <v>11900</v>
      </c>
      <c r="I382" s="22">
        <v>13273</v>
      </c>
      <c r="J382" s="22">
        <v>13204</v>
      </c>
      <c r="K382" s="19">
        <v>1190</v>
      </c>
      <c r="L382" s="20">
        <v>1.1215859030837005</v>
      </c>
      <c r="M382" s="20">
        <v>1.0748898678414096</v>
      </c>
      <c r="N382" s="20">
        <v>1.0532069970845481</v>
      </c>
      <c r="O382" s="20">
        <v>1.1518716577540107</v>
      </c>
      <c r="P382" s="20">
        <v>0.98521739130434782</v>
      </c>
      <c r="Q382" s="20">
        <v>0.86397058823529416</v>
      </c>
      <c r="R382" s="9"/>
    </row>
    <row r="383" spans="1:18" s="31" customFormat="1" x14ac:dyDescent="0.45">
      <c r="A383" s="9"/>
      <c r="B383" s="23" t="s">
        <v>13</v>
      </c>
      <c r="C383" s="24" t="s">
        <v>587</v>
      </c>
      <c r="D383" s="21" t="s">
        <v>587</v>
      </c>
      <c r="E383" s="21" t="s">
        <v>15</v>
      </c>
      <c r="F383" s="21" t="s">
        <v>1475</v>
      </c>
      <c r="G383" s="21" t="s">
        <v>1094</v>
      </c>
      <c r="H383" s="22">
        <v>10697</v>
      </c>
      <c r="I383" s="22">
        <v>12351</v>
      </c>
      <c r="J383" s="22">
        <v>11803</v>
      </c>
      <c r="K383" s="19">
        <v>1069.7</v>
      </c>
      <c r="L383" s="20">
        <v>1.0058675607711651</v>
      </c>
      <c r="M383" s="20">
        <v>0.9872988992379339</v>
      </c>
      <c r="N383" s="20">
        <v>0.90777701307639369</v>
      </c>
      <c r="O383" s="20">
        <v>0.99111549851924974</v>
      </c>
      <c r="P383" s="20">
        <v>0.937095282146161</v>
      </c>
      <c r="Q383" s="20">
        <v>0.77247191011235961</v>
      </c>
      <c r="R383" s="9"/>
    </row>
    <row r="384" spans="1:18" s="31" customFormat="1" x14ac:dyDescent="0.45">
      <c r="A384" s="9"/>
      <c r="B384" s="23" t="s">
        <v>13</v>
      </c>
      <c r="C384" s="24" t="s">
        <v>588</v>
      </c>
      <c r="D384" s="21" t="s">
        <v>588</v>
      </c>
      <c r="E384" s="21" t="s">
        <v>15</v>
      </c>
      <c r="F384" s="21" t="s">
        <v>1476</v>
      </c>
      <c r="G384" s="21" t="s">
        <v>1092</v>
      </c>
      <c r="H384" s="22">
        <v>502</v>
      </c>
      <c r="I384" s="22">
        <v>544</v>
      </c>
      <c r="J384" s="22">
        <v>528</v>
      </c>
      <c r="K384" s="19">
        <v>50.2</v>
      </c>
      <c r="L384" s="20">
        <v>1.2264150943396226</v>
      </c>
      <c r="M384" s="20">
        <v>1.2264150943396226</v>
      </c>
      <c r="N384" s="20">
        <v>0.84337349397590367</v>
      </c>
      <c r="O384" s="20">
        <v>1.0677966101694916</v>
      </c>
      <c r="P384" s="20">
        <v>1.1200000000000001</v>
      </c>
      <c r="Q384" s="20">
        <v>0.78378378378378377</v>
      </c>
      <c r="R384" s="9"/>
    </row>
    <row r="385" spans="1:18" s="31" customFormat="1" x14ac:dyDescent="0.45">
      <c r="A385" s="9"/>
      <c r="B385" s="23" t="s">
        <v>13</v>
      </c>
      <c r="C385" s="24" t="s">
        <v>589</v>
      </c>
      <c r="D385" s="21" t="s">
        <v>590</v>
      </c>
      <c r="E385" s="21" t="s">
        <v>15</v>
      </c>
      <c r="F385" s="21" t="s">
        <v>1477</v>
      </c>
      <c r="G385" s="21" t="s">
        <v>1094</v>
      </c>
      <c r="H385" s="22">
        <v>46317</v>
      </c>
      <c r="I385" s="22">
        <v>52095</v>
      </c>
      <c r="J385" s="22">
        <v>57249</v>
      </c>
      <c r="K385" s="19">
        <v>4631.7</v>
      </c>
      <c r="L385" s="20">
        <v>1.0093471593398569</v>
      </c>
      <c r="M385" s="20">
        <v>0.98692611736089997</v>
      </c>
      <c r="N385" s="20">
        <v>0.9168634273642351</v>
      </c>
      <c r="O385" s="20">
        <v>0.86396595208070615</v>
      </c>
      <c r="P385" s="20">
        <v>1.0530641415043773</v>
      </c>
      <c r="Q385" s="20">
        <v>0.76670574443141848</v>
      </c>
      <c r="R385" s="9"/>
    </row>
    <row r="386" spans="1:18" s="31" customFormat="1" x14ac:dyDescent="0.45">
      <c r="A386" s="9"/>
      <c r="B386" s="23" t="s">
        <v>13</v>
      </c>
      <c r="C386" s="24" t="s">
        <v>591</v>
      </c>
      <c r="D386" s="21" t="s">
        <v>591</v>
      </c>
      <c r="E386" s="21" t="s">
        <v>15</v>
      </c>
      <c r="F386" s="21" t="s">
        <v>1478</v>
      </c>
      <c r="G386" s="21" t="s">
        <v>1094</v>
      </c>
      <c r="H386" s="22">
        <v>35535</v>
      </c>
      <c r="I386" s="22">
        <v>40302</v>
      </c>
      <c r="J386" s="22">
        <v>41517</v>
      </c>
      <c r="K386" s="19">
        <v>3553.5</v>
      </c>
      <c r="L386" s="20">
        <v>1.0359332065102516</v>
      </c>
      <c r="M386" s="20">
        <v>1.0376614845631706</v>
      </c>
      <c r="N386" s="20">
        <v>0.99716981132075466</v>
      </c>
      <c r="O386" s="20">
        <v>0.96772673733804471</v>
      </c>
      <c r="P386" s="20">
        <v>1.0520009585430146</v>
      </c>
      <c r="Q386" s="20">
        <v>0.78162757640369585</v>
      </c>
      <c r="R386" s="9"/>
    </row>
    <row r="387" spans="1:18" s="31" customFormat="1" x14ac:dyDescent="0.45">
      <c r="A387" s="9"/>
      <c r="B387" s="23" t="s">
        <v>13</v>
      </c>
      <c r="C387" s="24" t="s">
        <v>592</v>
      </c>
      <c r="D387" s="21" t="s">
        <v>592</v>
      </c>
      <c r="E387" s="21" t="s">
        <v>15</v>
      </c>
      <c r="F387" s="21" t="s">
        <v>1479</v>
      </c>
      <c r="G387" s="21" t="s">
        <v>1094</v>
      </c>
      <c r="H387" s="22">
        <v>1368</v>
      </c>
      <c r="I387" s="22">
        <v>1616</v>
      </c>
      <c r="J387" s="22">
        <v>1879</v>
      </c>
      <c r="K387" s="19">
        <v>136.80000000000001</v>
      </c>
      <c r="L387" s="20">
        <v>1.0180180180180181</v>
      </c>
      <c r="M387" s="20">
        <v>1.0321100917431192</v>
      </c>
      <c r="N387" s="20">
        <v>0.95833333333333337</v>
      </c>
      <c r="O387" s="20">
        <v>0.99</v>
      </c>
      <c r="P387" s="20">
        <v>1.1569767441860466</v>
      </c>
      <c r="Q387" s="20">
        <v>0.87755102040816324</v>
      </c>
      <c r="R387" s="9"/>
    </row>
    <row r="388" spans="1:18" s="31" customFormat="1" x14ac:dyDescent="0.45">
      <c r="A388" s="9"/>
      <c r="B388" s="23" t="s">
        <v>13</v>
      </c>
      <c r="C388" s="24" t="s">
        <v>593</v>
      </c>
      <c r="D388" s="21" t="s">
        <v>593</v>
      </c>
      <c r="E388" s="21" t="s">
        <v>15</v>
      </c>
      <c r="F388" s="21" t="s">
        <v>1480</v>
      </c>
      <c r="G388" s="21" t="s">
        <v>1092</v>
      </c>
      <c r="H388" s="22">
        <v>9394</v>
      </c>
      <c r="I388" s="22">
        <v>9685</v>
      </c>
      <c r="J388" s="22">
        <v>10149</v>
      </c>
      <c r="K388" s="19">
        <v>939.40000000000009</v>
      </c>
      <c r="L388" s="20">
        <v>0.99757575757575756</v>
      </c>
      <c r="M388" s="20">
        <v>0.99272727272727268</v>
      </c>
      <c r="N388" s="20">
        <v>1.0717171717171716</v>
      </c>
      <c r="O388" s="20">
        <v>1.0954545454545455</v>
      </c>
      <c r="P388" s="20">
        <v>1.0533333333333332</v>
      </c>
      <c r="Q388" s="20">
        <v>0.9939393939393939</v>
      </c>
      <c r="R388" s="9"/>
    </row>
    <row r="389" spans="1:18" s="31" customFormat="1" x14ac:dyDescent="0.45">
      <c r="A389" s="9"/>
      <c r="B389" s="23" t="s">
        <v>13</v>
      </c>
      <c r="C389" s="24" t="s">
        <v>594</v>
      </c>
      <c r="D389" s="21" t="s">
        <v>595</v>
      </c>
      <c r="E389" s="21" t="s">
        <v>15</v>
      </c>
      <c r="F389" s="21" t="s">
        <v>1481</v>
      </c>
      <c r="G389" s="21" t="s">
        <v>1093</v>
      </c>
      <c r="H389" s="22">
        <v>11917</v>
      </c>
      <c r="I389" s="22">
        <v>12965</v>
      </c>
      <c r="J389" s="22">
        <v>9908</v>
      </c>
      <c r="K389" s="19">
        <v>1191.7</v>
      </c>
      <c r="L389" s="20">
        <v>0.96590909090909094</v>
      </c>
      <c r="M389" s="20">
        <v>0.93380140421263791</v>
      </c>
      <c r="N389" s="20">
        <v>0.95663716814159294</v>
      </c>
      <c r="O389" s="20">
        <v>1.0514354066985645</v>
      </c>
      <c r="P389" s="20">
        <v>1.064516129032258</v>
      </c>
      <c r="Q389" s="20">
        <v>0.78967867575462514</v>
      </c>
      <c r="R389" s="9"/>
    </row>
    <row r="390" spans="1:18" s="31" customFormat="1" x14ac:dyDescent="0.45">
      <c r="A390" s="9"/>
      <c r="B390" s="23" t="s">
        <v>13</v>
      </c>
      <c r="C390" s="24" t="s">
        <v>596</v>
      </c>
      <c r="D390" s="21" t="s">
        <v>597</v>
      </c>
      <c r="E390" s="21" t="s">
        <v>15</v>
      </c>
      <c r="F390" s="21" t="s">
        <v>1482</v>
      </c>
      <c r="G390" s="21" t="s">
        <v>1092</v>
      </c>
      <c r="H390" s="22">
        <v>21179</v>
      </c>
      <c r="I390" s="22">
        <v>24800</v>
      </c>
      <c r="J390" s="22">
        <v>19781</v>
      </c>
      <c r="K390" s="19">
        <v>2117.9</v>
      </c>
      <c r="L390" s="20">
        <v>0.96601699150424791</v>
      </c>
      <c r="M390" s="20">
        <v>1.0147290899526564</v>
      </c>
      <c r="N390" s="20">
        <v>0.85838779956427014</v>
      </c>
      <c r="O390" s="20">
        <v>1.0318388564002599</v>
      </c>
      <c r="P390" s="20">
        <v>1.154727793696275</v>
      </c>
      <c r="Q390" s="20">
        <v>0.71056179775280903</v>
      </c>
      <c r="R390" s="9"/>
    </row>
    <row r="391" spans="1:18" s="31" customFormat="1" x14ac:dyDescent="0.45">
      <c r="A391" s="9"/>
      <c r="B391" s="23" t="s">
        <v>13</v>
      </c>
      <c r="C391" s="24" t="s">
        <v>598</v>
      </c>
      <c r="D391" s="21" t="s">
        <v>599</v>
      </c>
      <c r="E391" s="21" t="s">
        <v>15</v>
      </c>
      <c r="F391" s="21" t="s">
        <v>1483</v>
      </c>
      <c r="G391" s="21" t="s">
        <v>1093</v>
      </c>
      <c r="H391" s="22">
        <v>2132</v>
      </c>
      <c r="I391" s="22">
        <v>2103</v>
      </c>
      <c r="J391" s="22">
        <v>1763</v>
      </c>
      <c r="K391" s="19">
        <v>213.20000000000002</v>
      </c>
      <c r="L391" s="20">
        <v>0.95151515151515154</v>
      </c>
      <c r="M391" s="20">
        <v>0.95151515151515154</v>
      </c>
      <c r="N391" s="20">
        <v>0.8737373737373737</v>
      </c>
      <c r="O391" s="20">
        <v>1.0454545454545454</v>
      </c>
      <c r="P391" s="20">
        <v>0.80606060606060603</v>
      </c>
      <c r="Q391" s="20">
        <v>0.77575757575757576</v>
      </c>
      <c r="R391" s="9"/>
    </row>
    <row r="392" spans="1:18" s="31" customFormat="1" x14ac:dyDescent="0.45">
      <c r="A392" s="9"/>
      <c r="B392" s="23" t="s">
        <v>13</v>
      </c>
      <c r="C392" s="24" t="s">
        <v>600</v>
      </c>
      <c r="D392" s="21" t="s">
        <v>600</v>
      </c>
      <c r="E392" s="21" t="s">
        <v>15</v>
      </c>
      <c r="F392" s="21" t="s">
        <v>1484</v>
      </c>
      <c r="G392" s="21" t="s">
        <v>1094</v>
      </c>
      <c r="H392" s="22">
        <v>1883</v>
      </c>
      <c r="I392" s="22">
        <v>2343</v>
      </c>
      <c r="J392" s="22">
        <v>3711</v>
      </c>
      <c r="K392" s="19">
        <v>188.3</v>
      </c>
      <c r="L392" s="20">
        <v>1</v>
      </c>
      <c r="M392" s="20">
        <v>0.93072289156626509</v>
      </c>
      <c r="N392" s="20">
        <v>0.74112734864300622</v>
      </c>
      <c r="O392" s="20">
        <v>0.86206896551724133</v>
      </c>
      <c r="P392" s="20">
        <v>0.80701754385964908</v>
      </c>
      <c r="Q392" s="20">
        <v>0.73684210526315785</v>
      </c>
      <c r="R392" s="9"/>
    </row>
    <row r="393" spans="1:18" s="31" customFormat="1" x14ac:dyDescent="0.45">
      <c r="A393" s="9"/>
      <c r="B393" s="23" t="s">
        <v>13</v>
      </c>
      <c r="C393" s="24" t="s">
        <v>601</v>
      </c>
      <c r="D393" s="21" t="s">
        <v>602</v>
      </c>
      <c r="E393" s="21" t="s">
        <v>15</v>
      </c>
      <c r="F393" s="21" t="s">
        <v>1485</v>
      </c>
      <c r="G393" s="21" t="s">
        <v>1092</v>
      </c>
      <c r="H393" s="22">
        <v>101559</v>
      </c>
      <c r="I393" s="22">
        <v>108124</v>
      </c>
      <c r="J393" s="22">
        <v>110879</v>
      </c>
      <c r="K393" s="19">
        <v>10155.900000000001</v>
      </c>
      <c r="L393" s="20">
        <v>1.0261968358331621</v>
      </c>
      <c r="M393" s="20">
        <v>1.0085623678646936</v>
      </c>
      <c r="N393" s="20">
        <v>0.93567146819361191</v>
      </c>
      <c r="O393" s="20">
        <v>0.99326887773834294</v>
      </c>
      <c r="P393" s="20">
        <v>1.2813927839924373</v>
      </c>
      <c r="Q393" s="20">
        <v>0.77885520617586146</v>
      </c>
      <c r="R393" s="9"/>
    </row>
    <row r="394" spans="1:18" s="31" customFormat="1" x14ac:dyDescent="0.45">
      <c r="A394" s="9"/>
      <c r="B394" s="23" t="s">
        <v>13</v>
      </c>
      <c r="C394" s="24" t="s">
        <v>603</v>
      </c>
      <c r="D394" s="21" t="s">
        <v>604</v>
      </c>
      <c r="E394" s="21" t="s">
        <v>15</v>
      </c>
      <c r="F394" s="21" t="s">
        <v>1486</v>
      </c>
      <c r="G394" s="21" t="s">
        <v>1092</v>
      </c>
      <c r="H394" s="22">
        <v>137847</v>
      </c>
      <c r="I394" s="22">
        <v>146023</v>
      </c>
      <c r="J394" s="22">
        <v>149939</v>
      </c>
      <c r="K394" s="19">
        <v>13784.7</v>
      </c>
      <c r="L394" s="20">
        <v>1.0192350871940723</v>
      </c>
      <c r="M394" s="20">
        <v>1.0026121696373693</v>
      </c>
      <c r="N394" s="20">
        <v>0.91259524876736886</v>
      </c>
      <c r="O394" s="20">
        <v>0.94905627403005943</v>
      </c>
      <c r="P394" s="20">
        <v>1.1734932088285228</v>
      </c>
      <c r="Q394" s="20">
        <v>0.81678321678321675</v>
      </c>
      <c r="R394" s="9"/>
    </row>
    <row r="395" spans="1:18" s="31" customFormat="1" x14ac:dyDescent="0.45">
      <c r="A395" s="9"/>
      <c r="B395" s="23" t="s">
        <v>13</v>
      </c>
      <c r="C395" s="24" t="s">
        <v>605</v>
      </c>
      <c r="D395" s="21" t="s">
        <v>606</v>
      </c>
      <c r="E395" s="21" t="s">
        <v>15</v>
      </c>
      <c r="F395" s="21" t="s">
        <v>1487</v>
      </c>
      <c r="G395" s="21" t="s">
        <v>1092</v>
      </c>
      <c r="H395" s="22">
        <v>2937</v>
      </c>
      <c r="I395" s="22">
        <v>2847</v>
      </c>
      <c r="J395" s="22">
        <v>2676</v>
      </c>
      <c r="K395" s="19">
        <v>293.7</v>
      </c>
      <c r="L395" s="20">
        <v>0.97037037037037033</v>
      </c>
      <c r="M395" s="20">
        <v>0.89433962264150946</v>
      </c>
      <c r="N395" s="20">
        <v>0.90645161290322585</v>
      </c>
      <c r="O395" s="20">
        <v>0.85779816513761464</v>
      </c>
      <c r="P395" s="20">
        <v>1.0208333333333333</v>
      </c>
      <c r="Q395" s="20">
        <v>0.64583333333333337</v>
      </c>
      <c r="R395" s="9"/>
    </row>
    <row r="396" spans="1:18" s="31" customFormat="1" x14ac:dyDescent="0.45">
      <c r="A396" s="9"/>
      <c r="B396" s="23" t="s">
        <v>13</v>
      </c>
      <c r="C396" s="24" t="s">
        <v>607</v>
      </c>
      <c r="D396" s="21" t="s">
        <v>608</v>
      </c>
      <c r="E396" s="21" t="s">
        <v>15</v>
      </c>
      <c r="F396" s="21" t="s">
        <v>1488</v>
      </c>
      <c r="G396" s="21" t="s">
        <v>1094</v>
      </c>
      <c r="H396" s="22">
        <v>532</v>
      </c>
      <c r="I396" s="22">
        <v>574</v>
      </c>
      <c r="J396" s="22">
        <v>673</v>
      </c>
      <c r="K396" s="19">
        <v>53.2</v>
      </c>
      <c r="L396" s="20">
        <v>1.152542372881356</v>
      </c>
      <c r="M396" s="20">
        <v>1.1311475409836065</v>
      </c>
      <c r="N396" s="20">
        <v>0.86567164179104472</v>
      </c>
      <c r="O396" s="20">
        <v>0.75862068965517238</v>
      </c>
      <c r="P396" s="20">
        <v>0.97499999999999998</v>
      </c>
      <c r="Q396" s="20">
        <v>0.67741935483870963</v>
      </c>
      <c r="R396" s="9"/>
    </row>
    <row r="397" spans="1:18" s="31" customFormat="1" x14ac:dyDescent="0.45">
      <c r="A397" s="9"/>
      <c r="B397" s="23" t="s">
        <v>13</v>
      </c>
      <c r="C397" s="24" t="s">
        <v>609</v>
      </c>
      <c r="D397" s="21" t="s">
        <v>610</v>
      </c>
      <c r="E397" s="21" t="s">
        <v>15</v>
      </c>
      <c r="F397" s="21" t="s">
        <v>1489</v>
      </c>
      <c r="G397" s="21" t="s">
        <v>1094</v>
      </c>
      <c r="H397" s="22">
        <v>31815</v>
      </c>
      <c r="I397" s="22">
        <v>33242</v>
      </c>
      <c r="J397" s="22">
        <v>35344</v>
      </c>
      <c r="K397" s="19">
        <v>3181.5</v>
      </c>
      <c r="L397" s="20">
        <v>0.96206896551724141</v>
      </c>
      <c r="M397" s="20">
        <v>0.95743265713335546</v>
      </c>
      <c r="N397" s="20">
        <v>0.87658495350803045</v>
      </c>
      <c r="O397" s="20">
        <v>0.87514231499051232</v>
      </c>
      <c r="P397" s="20">
        <v>1.0800894854586129</v>
      </c>
      <c r="Q397" s="20">
        <v>0.73337292161520184</v>
      </c>
      <c r="R397" s="9"/>
    </row>
    <row r="398" spans="1:18" s="31" customFormat="1" x14ac:dyDescent="0.45">
      <c r="A398" s="9"/>
      <c r="B398" s="23" t="s">
        <v>13</v>
      </c>
      <c r="C398" s="24" t="s">
        <v>611</v>
      </c>
      <c r="D398" s="21" t="s">
        <v>612</v>
      </c>
      <c r="E398" s="21" t="s">
        <v>15</v>
      </c>
      <c r="F398" s="21" t="s">
        <v>1490</v>
      </c>
      <c r="G398" s="21" t="s">
        <v>1092</v>
      </c>
      <c r="H398" s="22">
        <v>38398</v>
      </c>
      <c r="I398" s="22">
        <v>38856</v>
      </c>
      <c r="J398" s="22">
        <v>39364</v>
      </c>
      <c r="K398" s="19">
        <v>3839.8</v>
      </c>
      <c r="L398" s="20">
        <v>0.97262247838616711</v>
      </c>
      <c r="M398" s="20">
        <v>0.94260869565217387</v>
      </c>
      <c r="N398" s="20">
        <v>0.87990993244933702</v>
      </c>
      <c r="O398" s="20">
        <v>0.90292859493254363</v>
      </c>
      <c r="P398" s="20">
        <v>1.1473771856786013</v>
      </c>
      <c r="Q398" s="20">
        <v>0.70570418980312977</v>
      </c>
      <c r="R398" s="9"/>
    </row>
    <row r="399" spans="1:18" s="31" customFormat="1" x14ac:dyDescent="0.45">
      <c r="A399" s="9"/>
      <c r="B399" s="23" t="s">
        <v>13</v>
      </c>
      <c r="C399" s="24" t="s">
        <v>613</v>
      </c>
      <c r="D399" s="21" t="s">
        <v>613</v>
      </c>
      <c r="E399" s="21" t="s">
        <v>15</v>
      </c>
      <c r="F399" s="21" t="s">
        <v>1491</v>
      </c>
      <c r="G399" s="21" t="s">
        <v>1093</v>
      </c>
      <c r="H399" s="22">
        <v>759</v>
      </c>
      <c r="I399" s="22">
        <v>602</v>
      </c>
      <c r="J399" s="22">
        <v>613</v>
      </c>
      <c r="K399" s="19">
        <v>75.900000000000006</v>
      </c>
      <c r="L399" s="20">
        <v>0.94545454545454544</v>
      </c>
      <c r="M399" s="20">
        <v>0.92727272727272725</v>
      </c>
      <c r="N399" s="20">
        <v>0.73333333333333328</v>
      </c>
      <c r="O399" s="20">
        <v>0.70666666666666667</v>
      </c>
      <c r="P399" s="20">
        <v>0.53636363636363638</v>
      </c>
      <c r="Q399" s="20">
        <v>0.6283783783783784</v>
      </c>
      <c r="R399" s="9"/>
    </row>
    <row r="400" spans="1:18" s="31" customFormat="1" x14ac:dyDescent="0.45">
      <c r="A400" s="9"/>
      <c r="B400" s="23" t="s">
        <v>13</v>
      </c>
      <c r="C400" s="24" t="s">
        <v>614</v>
      </c>
      <c r="D400" s="21" t="s">
        <v>614</v>
      </c>
      <c r="E400" s="21" t="s">
        <v>15</v>
      </c>
      <c r="F400" s="21" t="s">
        <v>1492</v>
      </c>
      <c r="G400" s="21" t="s">
        <v>1093</v>
      </c>
      <c r="H400" s="22">
        <v>8764</v>
      </c>
      <c r="I400" s="22">
        <v>7866</v>
      </c>
      <c r="J400" s="22">
        <v>7388</v>
      </c>
      <c r="K400" s="19">
        <v>876.40000000000009</v>
      </c>
      <c r="L400" s="20">
        <v>0.89026548672566375</v>
      </c>
      <c r="M400" s="20">
        <v>0.89026548672566375</v>
      </c>
      <c r="N400" s="20">
        <v>0.78895705521472392</v>
      </c>
      <c r="O400" s="20">
        <v>0.77177914110429446</v>
      </c>
      <c r="P400" s="20">
        <v>0.57357142857142862</v>
      </c>
      <c r="Q400" s="20">
        <v>0.81691542288557217</v>
      </c>
      <c r="R400" s="9"/>
    </row>
    <row r="401" spans="1:18" s="31" customFormat="1" x14ac:dyDescent="0.45">
      <c r="A401" s="9"/>
      <c r="B401" s="23" t="s">
        <v>13</v>
      </c>
      <c r="C401" s="24" t="s">
        <v>615</v>
      </c>
      <c r="D401" s="21" t="s">
        <v>616</v>
      </c>
      <c r="E401" s="21" t="s">
        <v>15</v>
      </c>
      <c r="F401" s="21" t="s">
        <v>1493</v>
      </c>
      <c r="G401" s="21" t="s">
        <v>1092</v>
      </c>
      <c r="H401" s="22">
        <v>2047</v>
      </c>
      <c r="I401" s="22">
        <v>1873</v>
      </c>
      <c r="J401" s="22">
        <v>2201</v>
      </c>
      <c r="K401" s="19">
        <v>204.70000000000002</v>
      </c>
      <c r="L401" s="20">
        <v>0.9358974358974359</v>
      </c>
      <c r="M401" s="20">
        <v>0.88888888888888884</v>
      </c>
      <c r="N401" s="20">
        <v>0.71611253196930946</v>
      </c>
      <c r="O401" s="20">
        <v>0.82608695652173914</v>
      </c>
      <c r="P401" s="20">
        <v>0.67515923566878977</v>
      </c>
      <c r="Q401" s="20">
        <v>0.56722151088348272</v>
      </c>
      <c r="R401" s="9"/>
    </row>
    <row r="402" spans="1:18" s="31" customFormat="1" x14ac:dyDescent="0.45">
      <c r="A402" s="9"/>
      <c r="B402" s="23" t="s">
        <v>13</v>
      </c>
      <c r="C402" s="24" t="s">
        <v>617</v>
      </c>
      <c r="D402" s="21" t="s">
        <v>617</v>
      </c>
      <c r="E402" s="21" t="s">
        <v>15</v>
      </c>
      <c r="F402" s="21" t="s">
        <v>1494</v>
      </c>
      <c r="G402" s="21" t="s">
        <v>1094</v>
      </c>
      <c r="H402" s="22">
        <v>45725</v>
      </c>
      <c r="I402" s="22">
        <v>46809</v>
      </c>
      <c r="J402" s="22">
        <v>52984</v>
      </c>
      <c r="K402" s="19">
        <v>4572.5</v>
      </c>
      <c r="L402" s="20">
        <v>0.96819338422391854</v>
      </c>
      <c r="M402" s="20">
        <v>1.0006361323155217</v>
      </c>
      <c r="N402" s="20">
        <v>0.94504290670074853</v>
      </c>
      <c r="O402" s="20">
        <v>1.0038342158115756</v>
      </c>
      <c r="P402" s="20">
        <v>0.87997937346912469</v>
      </c>
      <c r="Q402" s="20">
        <v>0.86817852335093715</v>
      </c>
      <c r="R402" s="9"/>
    </row>
    <row r="403" spans="1:18" s="31" customFormat="1" x14ac:dyDescent="0.45">
      <c r="A403" s="9"/>
      <c r="B403" s="23" t="s">
        <v>13</v>
      </c>
      <c r="C403" s="24" t="s">
        <v>618</v>
      </c>
      <c r="D403" s="21" t="s">
        <v>619</v>
      </c>
      <c r="E403" s="21" t="s">
        <v>15</v>
      </c>
      <c r="F403" s="21" t="s">
        <v>1495</v>
      </c>
      <c r="G403" s="21" t="s">
        <v>1094</v>
      </c>
      <c r="H403" s="22">
        <v>0</v>
      </c>
      <c r="I403" s="22">
        <v>0</v>
      </c>
      <c r="J403" s="22">
        <v>6963</v>
      </c>
      <c r="K403" s="19">
        <v>0</v>
      </c>
      <c r="L403" s="20">
        <v>0.98995983935742971</v>
      </c>
      <c r="M403" s="20">
        <v>0.95957446808510638</v>
      </c>
      <c r="N403" s="20">
        <v>0.98144712430426717</v>
      </c>
      <c r="O403" s="20">
        <v>0.82258064516129037</v>
      </c>
      <c r="P403" s="20">
        <v>0.84451544195953143</v>
      </c>
      <c r="Q403" s="20">
        <v>0.92243186582809222</v>
      </c>
      <c r="R403" s="9"/>
    </row>
    <row r="404" spans="1:18" s="31" customFormat="1" x14ac:dyDescent="0.45">
      <c r="A404" s="9"/>
      <c r="B404" s="23" t="s">
        <v>13</v>
      </c>
      <c r="C404" s="24" t="s">
        <v>620</v>
      </c>
      <c r="D404" s="21" t="s">
        <v>620</v>
      </c>
      <c r="E404" s="21" t="s">
        <v>15</v>
      </c>
      <c r="F404" s="21" t="s">
        <v>1496</v>
      </c>
      <c r="G404" s="21" t="s">
        <v>1094</v>
      </c>
      <c r="H404" s="22">
        <v>0</v>
      </c>
      <c r="I404" s="22">
        <v>0</v>
      </c>
      <c r="J404" s="22">
        <v>4232</v>
      </c>
      <c r="K404" s="19">
        <v>0</v>
      </c>
      <c r="L404" s="20">
        <v>1</v>
      </c>
      <c r="M404" s="20">
        <v>0.93272727272727274</v>
      </c>
      <c r="N404" s="20">
        <v>1.0192307692307692</v>
      </c>
      <c r="O404" s="20">
        <v>0.78703703703703709</v>
      </c>
      <c r="P404" s="20">
        <v>0.81328545780969475</v>
      </c>
      <c r="Q404" s="20">
        <v>0.78733766233766234</v>
      </c>
      <c r="R404" s="9"/>
    </row>
    <row r="405" spans="1:18" s="31" customFormat="1" x14ac:dyDescent="0.45">
      <c r="A405" s="9"/>
      <c r="B405" s="23" t="s">
        <v>13</v>
      </c>
      <c r="C405" s="24" t="s">
        <v>621</v>
      </c>
      <c r="D405" s="21" t="s">
        <v>622</v>
      </c>
      <c r="E405" s="21" t="s">
        <v>15</v>
      </c>
      <c r="F405" s="21" t="s">
        <v>1497</v>
      </c>
      <c r="G405" s="21" t="s">
        <v>1094</v>
      </c>
      <c r="H405" s="22">
        <v>0</v>
      </c>
      <c r="I405" s="22">
        <v>0</v>
      </c>
      <c r="J405" s="22">
        <v>81367</v>
      </c>
      <c r="K405" s="19">
        <v>0</v>
      </c>
      <c r="L405" s="20">
        <v>0.903353057199211</v>
      </c>
      <c r="M405" s="20">
        <v>0.831869390872637</v>
      </c>
      <c r="N405" s="20">
        <v>0.86754582400265401</v>
      </c>
      <c r="O405" s="20">
        <v>0.79476861167002011</v>
      </c>
      <c r="P405" s="20">
        <v>0.81599426582019252</v>
      </c>
      <c r="Q405" s="20">
        <v>0.73561517113783537</v>
      </c>
      <c r="R405" s="9"/>
    </row>
    <row r="406" spans="1:18" s="31" customFormat="1" x14ac:dyDescent="0.45">
      <c r="A406" s="9"/>
      <c r="B406" s="23" t="s">
        <v>13</v>
      </c>
      <c r="C406" s="24" t="s">
        <v>623</v>
      </c>
      <c r="D406" s="21" t="s">
        <v>623</v>
      </c>
      <c r="E406" s="21" t="s">
        <v>15</v>
      </c>
      <c r="F406" s="21" t="s">
        <v>1498</v>
      </c>
      <c r="G406" s="21" t="s">
        <v>1094</v>
      </c>
      <c r="H406" s="22">
        <v>0</v>
      </c>
      <c r="I406" s="22">
        <v>0</v>
      </c>
      <c r="J406" s="22">
        <v>58693</v>
      </c>
      <c r="K406" s="19">
        <v>0</v>
      </c>
      <c r="L406" s="20">
        <v>0.89836370892643347</v>
      </c>
      <c r="M406" s="20">
        <v>0.79406986190089357</v>
      </c>
      <c r="N406" s="20">
        <v>0.94570837642192351</v>
      </c>
      <c r="O406" s="20">
        <v>0.77520312970207639</v>
      </c>
      <c r="P406" s="20">
        <v>0.82411982705373688</v>
      </c>
      <c r="Q406" s="20">
        <v>0.80768700922992143</v>
      </c>
      <c r="R406" s="9"/>
    </row>
    <row r="407" spans="1:18" s="31" customFormat="1" x14ac:dyDescent="0.45">
      <c r="A407" s="9"/>
      <c r="B407" s="23" t="s">
        <v>13</v>
      </c>
      <c r="C407" s="24" t="s">
        <v>624</v>
      </c>
      <c r="D407" s="21" t="s">
        <v>624</v>
      </c>
      <c r="E407" s="21" t="s">
        <v>15</v>
      </c>
      <c r="F407" s="21" t="s">
        <v>1499</v>
      </c>
      <c r="G407" s="21" t="s">
        <v>1094</v>
      </c>
      <c r="H407" s="22">
        <v>0</v>
      </c>
      <c r="I407" s="22">
        <v>0</v>
      </c>
      <c r="J407" s="22">
        <v>8617</v>
      </c>
      <c r="K407" s="19">
        <v>0</v>
      </c>
      <c r="L407" s="20">
        <v>0.93439550140581074</v>
      </c>
      <c r="M407" s="20">
        <v>0.80902111324376202</v>
      </c>
      <c r="N407" s="20">
        <v>0.80906921241050123</v>
      </c>
      <c r="O407" s="20">
        <v>0.78137254901960784</v>
      </c>
      <c r="P407" s="20">
        <v>0.76549586776859502</v>
      </c>
      <c r="Q407" s="20">
        <v>0.75303643724696356</v>
      </c>
      <c r="R407" s="9"/>
    </row>
    <row r="408" spans="1:18" s="31" customFormat="1" x14ac:dyDescent="0.45">
      <c r="A408" s="9"/>
      <c r="B408" s="23" t="s">
        <v>13</v>
      </c>
      <c r="C408" s="24" t="s">
        <v>625</v>
      </c>
      <c r="D408" s="21" t="s">
        <v>625</v>
      </c>
      <c r="E408" s="21" t="s">
        <v>15</v>
      </c>
      <c r="F408" s="21" t="s">
        <v>1500</v>
      </c>
      <c r="G408" s="21" t="s">
        <v>1094</v>
      </c>
      <c r="H408" s="22">
        <v>44728</v>
      </c>
      <c r="I408" s="22">
        <v>58954</v>
      </c>
      <c r="J408" s="22">
        <v>53734</v>
      </c>
      <c r="K408" s="19">
        <v>4472.8</v>
      </c>
      <c r="L408" s="20">
        <v>0.87652173913043474</v>
      </c>
      <c r="M408" s="20">
        <v>0.88934782608695651</v>
      </c>
      <c r="N408" s="20">
        <v>0.83433628318584074</v>
      </c>
      <c r="O408" s="20">
        <v>1.0518279569892472</v>
      </c>
      <c r="P408" s="20">
        <v>0.98030144754514248</v>
      </c>
      <c r="Q408" s="20">
        <v>0.97103586992960111</v>
      </c>
      <c r="R408" s="9"/>
    </row>
    <row r="409" spans="1:18" s="31" customFormat="1" x14ac:dyDescent="0.45">
      <c r="A409" s="9"/>
      <c r="B409" s="23" t="s">
        <v>13</v>
      </c>
      <c r="C409" s="24" t="s">
        <v>626</v>
      </c>
      <c r="D409" s="21" t="s">
        <v>626</v>
      </c>
      <c r="E409" s="21" t="s">
        <v>15</v>
      </c>
      <c r="F409" s="21" t="s">
        <v>1501</v>
      </c>
      <c r="G409" s="21" t="s">
        <v>1094</v>
      </c>
      <c r="H409" s="22">
        <v>81855</v>
      </c>
      <c r="I409" s="22">
        <v>100519</v>
      </c>
      <c r="J409" s="22">
        <v>92368</v>
      </c>
      <c r="K409" s="19">
        <v>8185.5</v>
      </c>
      <c r="L409" s="20">
        <v>1.0435429056924383</v>
      </c>
      <c r="M409" s="20">
        <v>0.95271398747390401</v>
      </c>
      <c r="N409" s="20">
        <v>0.93944832798035138</v>
      </c>
      <c r="O409" s="20">
        <v>0.90691331673188669</v>
      </c>
      <c r="P409" s="20">
        <v>1.0785376702807896</v>
      </c>
      <c r="Q409" s="20">
        <v>0.75242810893163203</v>
      </c>
      <c r="R409" s="9"/>
    </row>
    <row r="410" spans="1:18" s="31" customFormat="1" x14ac:dyDescent="0.45">
      <c r="A410" s="9"/>
      <c r="B410" s="23" t="s">
        <v>13</v>
      </c>
      <c r="C410" s="24" t="s">
        <v>627</v>
      </c>
      <c r="D410" s="21" t="s">
        <v>628</v>
      </c>
      <c r="E410" s="21" t="s">
        <v>15</v>
      </c>
      <c r="F410" s="21" t="s">
        <v>1502</v>
      </c>
      <c r="G410" s="21" t="s">
        <v>1094</v>
      </c>
      <c r="H410" s="22">
        <v>57799</v>
      </c>
      <c r="I410" s="22">
        <v>69981</v>
      </c>
      <c r="J410" s="22">
        <v>63613</v>
      </c>
      <c r="K410" s="19">
        <v>5779.9000000000005</v>
      </c>
      <c r="L410" s="20">
        <v>0.88416828120675339</v>
      </c>
      <c r="M410" s="20">
        <v>0.87222853894258101</v>
      </c>
      <c r="N410" s="20">
        <v>0.79434569963020396</v>
      </c>
      <c r="O410" s="20">
        <v>0.93649306856500558</v>
      </c>
      <c r="P410" s="20">
        <v>0.97569706103993969</v>
      </c>
      <c r="Q410" s="20">
        <v>0.72466806429070585</v>
      </c>
      <c r="R410" s="9"/>
    </row>
    <row r="411" spans="1:18" s="31" customFormat="1" x14ac:dyDescent="0.45">
      <c r="A411" s="9"/>
      <c r="B411" s="23" t="s">
        <v>13</v>
      </c>
      <c r="C411" s="24" t="s">
        <v>629</v>
      </c>
      <c r="D411" s="21" t="s">
        <v>630</v>
      </c>
      <c r="E411" s="21" t="s">
        <v>15</v>
      </c>
      <c r="F411" s="21" t="s">
        <v>1503</v>
      </c>
      <c r="G411" s="21" t="s">
        <v>1092</v>
      </c>
      <c r="H411" s="22">
        <v>16908</v>
      </c>
      <c r="I411" s="22">
        <v>18230</v>
      </c>
      <c r="J411" s="22">
        <v>16667</v>
      </c>
      <c r="K411" s="19">
        <v>1690.8000000000002</v>
      </c>
      <c r="L411" s="20">
        <v>0.9569743233865371</v>
      </c>
      <c r="M411" s="20">
        <v>0.9146426092990978</v>
      </c>
      <c r="N411" s="20">
        <v>0.83981808994441642</v>
      </c>
      <c r="O411" s="20">
        <v>0.93854748603351956</v>
      </c>
      <c r="P411" s="20">
        <v>0.85853341985723552</v>
      </c>
      <c r="Q411" s="20">
        <v>0.94548994159636601</v>
      </c>
      <c r="R411" s="9"/>
    </row>
    <row r="412" spans="1:18" s="31" customFormat="1" x14ac:dyDescent="0.45">
      <c r="A412" s="9"/>
      <c r="B412" s="23" t="s">
        <v>13</v>
      </c>
      <c r="C412" s="24" t="s">
        <v>631</v>
      </c>
      <c r="D412" s="21" t="s">
        <v>631</v>
      </c>
      <c r="E412" s="21" t="s">
        <v>15</v>
      </c>
      <c r="F412" s="21" t="s">
        <v>1504</v>
      </c>
      <c r="G412" s="21" t="s">
        <v>1094</v>
      </c>
      <c r="H412" s="22">
        <v>961</v>
      </c>
      <c r="I412" s="22">
        <v>1152</v>
      </c>
      <c r="J412" s="22">
        <v>1351</v>
      </c>
      <c r="K412" s="19">
        <v>96.100000000000009</v>
      </c>
      <c r="L412" s="20">
        <v>1.0076335877862594</v>
      </c>
      <c r="M412" s="20">
        <v>1.0158730158730158</v>
      </c>
      <c r="N412" s="20">
        <v>0.89261744966442957</v>
      </c>
      <c r="O412" s="20">
        <v>0.98130841121495327</v>
      </c>
      <c r="P412" s="20">
        <v>1.1931818181818181</v>
      </c>
      <c r="Q412" s="20">
        <v>0.98148148148148151</v>
      </c>
      <c r="R412" s="9"/>
    </row>
    <row r="413" spans="1:18" s="31" customFormat="1" x14ac:dyDescent="0.45">
      <c r="A413" s="9"/>
      <c r="B413" s="23" t="s">
        <v>13</v>
      </c>
      <c r="C413" s="24" t="s">
        <v>632</v>
      </c>
      <c r="D413" s="21" t="s">
        <v>632</v>
      </c>
      <c r="E413" s="21" t="s">
        <v>15</v>
      </c>
      <c r="F413" s="21" t="s">
        <v>1505</v>
      </c>
      <c r="G413" s="21" t="s">
        <v>1094</v>
      </c>
      <c r="H413" s="22">
        <v>1067</v>
      </c>
      <c r="I413" s="22">
        <v>1174</v>
      </c>
      <c r="J413" s="22">
        <v>1281</v>
      </c>
      <c r="K413" s="19">
        <v>106.7</v>
      </c>
      <c r="L413" s="20">
        <v>0.92741935483870963</v>
      </c>
      <c r="M413" s="20">
        <v>0.96581196581196582</v>
      </c>
      <c r="N413" s="20">
        <v>0.82191780821917804</v>
      </c>
      <c r="O413" s="20">
        <v>1.1000000000000001</v>
      </c>
      <c r="P413" s="20">
        <v>1.1666666666666667</v>
      </c>
      <c r="Q413" s="20">
        <v>0.75862068965517238</v>
      </c>
      <c r="R413" s="9"/>
    </row>
    <row r="414" spans="1:18" s="31" customFormat="1" x14ac:dyDescent="0.45">
      <c r="A414" s="9"/>
      <c r="B414" s="23" t="s">
        <v>13</v>
      </c>
      <c r="C414" s="24" t="s">
        <v>633</v>
      </c>
      <c r="D414" s="21" t="s">
        <v>633</v>
      </c>
      <c r="E414" s="21" t="s">
        <v>15</v>
      </c>
      <c r="F414" s="21" t="s">
        <v>1506</v>
      </c>
      <c r="G414" s="21" t="s">
        <v>1094</v>
      </c>
      <c r="H414" s="22">
        <v>10300</v>
      </c>
      <c r="I414" s="22">
        <v>12171</v>
      </c>
      <c r="J414" s="22">
        <v>11595</v>
      </c>
      <c r="K414" s="19">
        <v>1030</v>
      </c>
      <c r="L414" s="20">
        <v>0.98498498498498499</v>
      </c>
      <c r="M414" s="20">
        <v>0.98998998998998999</v>
      </c>
      <c r="N414" s="20">
        <v>0.98460057747834451</v>
      </c>
      <c r="O414" s="20">
        <v>1.0230991337824831</v>
      </c>
      <c r="P414" s="20">
        <v>0.9906779661016949</v>
      </c>
      <c r="Q414" s="20">
        <v>1.0127118644067796</v>
      </c>
      <c r="R414" s="9"/>
    </row>
    <row r="415" spans="1:18" s="31" customFormat="1" x14ac:dyDescent="0.45">
      <c r="A415" s="9"/>
      <c r="B415" s="23" t="s">
        <v>13</v>
      </c>
      <c r="C415" s="24" t="s">
        <v>634</v>
      </c>
      <c r="D415" s="21" t="s">
        <v>634</v>
      </c>
      <c r="E415" s="21" t="s">
        <v>15</v>
      </c>
      <c r="F415" s="21" t="s">
        <v>1507</v>
      </c>
      <c r="G415" s="21" t="s">
        <v>1092</v>
      </c>
      <c r="H415" s="22">
        <v>60692</v>
      </c>
      <c r="I415" s="22">
        <v>66944</v>
      </c>
      <c r="J415" s="22">
        <v>66511</v>
      </c>
      <c r="K415" s="19">
        <v>6069.2000000000007</v>
      </c>
      <c r="L415" s="20">
        <v>0.99801192842942343</v>
      </c>
      <c r="M415" s="20">
        <v>0.99845372211177386</v>
      </c>
      <c r="N415" s="20">
        <v>0.98234029484029484</v>
      </c>
      <c r="O415" s="20">
        <v>1.0050675675675675</v>
      </c>
      <c r="P415" s="20">
        <v>0.99178561809857257</v>
      </c>
      <c r="Q415" s="20">
        <v>1.0047852341346701</v>
      </c>
      <c r="R415" s="9"/>
    </row>
    <row r="416" spans="1:18" s="31" customFormat="1" x14ac:dyDescent="0.45">
      <c r="A416" s="9"/>
      <c r="B416" s="23" t="s">
        <v>13</v>
      </c>
      <c r="C416" s="24" t="s">
        <v>635</v>
      </c>
      <c r="D416" s="21" t="s">
        <v>635</v>
      </c>
      <c r="E416" s="21" t="s">
        <v>15</v>
      </c>
      <c r="F416" s="21" t="s">
        <v>1508</v>
      </c>
      <c r="G416" s="21" t="s">
        <v>1094</v>
      </c>
      <c r="H416" s="22">
        <v>1069</v>
      </c>
      <c r="I416" s="22">
        <v>1246</v>
      </c>
      <c r="J416" s="22">
        <v>1253</v>
      </c>
      <c r="K416" s="19">
        <v>106.9</v>
      </c>
      <c r="L416" s="20">
        <v>0.94074074074074077</v>
      </c>
      <c r="M416" s="20">
        <v>0.95454545454545459</v>
      </c>
      <c r="N416" s="20">
        <v>0.94805194805194803</v>
      </c>
      <c r="O416" s="20">
        <v>1</v>
      </c>
      <c r="P416" s="20">
        <v>1.2371134020618557</v>
      </c>
      <c r="Q416" s="20">
        <v>0.82191780821917804</v>
      </c>
      <c r="R416" s="9"/>
    </row>
    <row r="417" spans="1:18" s="31" customFormat="1" x14ac:dyDescent="0.45">
      <c r="A417" s="9"/>
      <c r="B417" s="23" t="s">
        <v>13</v>
      </c>
      <c r="C417" s="24" t="s">
        <v>636</v>
      </c>
      <c r="D417" s="21" t="s">
        <v>636</v>
      </c>
      <c r="E417" s="21" t="s">
        <v>15</v>
      </c>
      <c r="F417" s="21" t="s">
        <v>1509</v>
      </c>
      <c r="G417" s="21" t="s">
        <v>1094</v>
      </c>
      <c r="H417" s="22">
        <v>1589</v>
      </c>
      <c r="I417" s="22">
        <v>1927</v>
      </c>
      <c r="J417" s="22">
        <v>1853</v>
      </c>
      <c r="K417" s="19">
        <v>158.9</v>
      </c>
      <c r="L417" s="20">
        <v>1.0769230769230769</v>
      </c>
      <c r="M417" s="20">
        <v>0.91061452513966479</v>
      </c>
      <c r="N417" s="20">
        <v>0.9356435643564357</v>
      </c>
      <c r="O417" s="20">
        <v>1.0133333333333334</v>
      </c>
      <c r="P417" s="20">
        <v>1.1555555555555554</v>
      </c>
      <c r="Q417" s="20">
        <v>0.89637305699481862</v>
      </c>
      <c r="R417" s="9"/>
    </row>
    <row r="418" spans="1:18" s="31" customFormat="1" x14ac:dyDescent="0.45">
      <c r="A418" s="9"/>
      <c r="B418" s="23" t="s">
        <v>13</v>
      </c>
      <c r="C418" s="24" t="s">
        <v>637</v>
      </c>
      <c r="D418" s="21" t="s">
        <v>638</v>
      </c>
      <c r="E418" s="21" t="s">
        <v>15</v>
      </c>
      <c r="F418" s="21" t="s">
        <v>1510</v>
      </c>
      <c r="G418" s="21" t="s">
        <v>1092</v>
      </c>
      <c r="H418" s="22">
        <v>3731</v>
      </c>
      <c r="I418" s="22">
        <v>3916</v>
      </c>
      <c r="J418" s="22">
        <v>3916</v>
      </c>
      <c r="K418" s="19">
        <v>373.1</v>
      </c>
      <c r="L418" s="20">
        <v>1.0026525198938991</v>
      </c>
      <c r="M418" s="20">
        <v>0.93633952254641906</v>
      </c>
      <c r="N418" s="20">
        <v>0.98598130841121501</v>
      </c>
      <c r="O418" s="20">
        <v>0.96941896024464835</v>
      </c>
      <c r="P418" s="20">
        <v>0.74801061007957559</v>
      </c>
      <c r="Q418" s="20">
        <v>0.90981432360742709</v>
      </c>
      <c r="R418" s="9"/>
    </row>
    <row r="419" spans="1:18" s="31" customFormat="1" x14ac:dyDescent="0.45">
      <c r="A419" s="9"/>
      <c r="B419" s="23" t="s">
        <v>13</v>
      </c>
      <c r="C419" s="24" t="s">
        <v>639</v>
      </c>
      <c r="D419" s="21" t="s">
        <v>640</v>
      </c>
      <c r="E419" s="21" t="s">
        <v>15</v>
      </c>
      <c r="F419" s="21" t="s">
        <v>1511</v>
      </c>
      <c r="G419" s="21" t="s">
        <v>1092</v>
      </c>
      <c r="H419" s="22">
        <v>336</v>
      </c>
      <c r="I419" s="22">
        <v>363</v>
      </c>
      <c r="J419" s="22">
        <v>329</v>
      </c>
      <c r="K419" s="19">
        <v>33.6</v>
      </c>
      <c r="L419" s="20">
        <v>0.86956521739130432</v>
      </c>
      <c r="M419" s="20">
        <v>0.93478260869565222</v>
      </c>
      <c r="N419" s="20">
        <v>0.92307692307692313</v>
      </c>
      <c r="O419" s="20">
        <v>0.84615384615384615</v>
      </c>
      <c r="P419" s="20">
        <v>0.84615384615384615</v>
      </c>
      <c r="Q419" s="20">
        <v>0.64583333333333337</v>
      </c>
      <c r="R419" s="9"/>
    </row>
    <row r="420" spans="1:18" s="31" customFormat="1" x14ac:dyDescent="0.45">
      <c r="A420" s="9"/>
      <c r="B420" s="23" t="s">
        <v>13</v>
      </c>
      <c r="C420" s="24" t="s">
        <v>641</v>
      </c>
      <c r="D420" s="21" t="s">
        <v>642</v>
      </c>
      <c r="E420" s="21" t="s">
        <v>15</v>
      </c>
      <c r="F420" s="21" t="s">
        <v>1512</v>
      </c>
      <c r="G420" s="21" t="s">
        <v>1092</v>
      </c>
      <c r="H420" s="22">
        <v>5563</v>
      </c>
      <c r="I420" s="22">
        <v>5637</v>
      </c>
      <c r="J420" s="22">
        <v>5067</v>
      </c>
      <c r="K420" s="19">
        <v>556.30000000000007</v>
      </c>
      <c r="L420" s="20">
        <v>0.9887892376681614</v>
      </c>
      <c r="M420" s="20">
        <v>0.97982062780269064</v>
      </c>
      <c r="N420" s="20">
        <v>0.95708955223880599</v>
      </c>
      <c r="O420" s="20">
        <v>1.0280112044817926</v>
      </c>
      <c r="P420" s="20">
        <v>0.97982062780269064</v>
      </c>
      <c r="Q420" s="20">
        <v>0.97757847533632292</v>
      </c>
      <c r="R420" s="9"/>
    </row>
    <row r="421" spans="1:18" s="31" customFormat="1" x14ac:dyDescent="0.45">
      <c r="A421" s="9"/>
      <c r="B421" s="23" t="s">
        <v>13</v>
      </c>
      <c r="C421" s="24" t="s">
        <v>643</v>
      </c>
      <c r="D421" s="21" t="s">
        <v>643</v>
      </c>
      <c r="E421" s="21" t="s">
        <v>15</v>
      </c>
      <c r="F421" s="21" t="s">
        <v>1513</v>
      </c>
      <c r="G421" s="21" t="s">
        <v>1093</v>
      </c>
      <c r="H421" s="22">
        <v>25639</v>
      </c>
      <c r="I421" s="22">
        <v>25644</v>
      </c>
      <c r="J421" s="22">
        <v>22966</v>
      </c>
      <c r="K421" s="19">
        <v>2563.9</v>
      </c>
      <c r="L421" s="20">
        <v>0.99843505477308292</v>
      </c>
      <c r="M421" s="20">
        <v>0.99530516431924887</v>
      </c>
      <c r="N421" s="20">
        <v>0.97391304347826091</v>
      </c>
      <c r="O421" s="20">
        <v>1.0587084148727985</v>
      </c>
      <c r="P421" s="20">
        <v>0.99321857068335939</v>
      </c>
      <c r="Q421" s="20">
        <v>0.99061032863849763</v>
      </c>
      <c r="R421" s="9"/>
    </row>
    <row r="422" spans="1:18" s="31" customFormat="1" x14ac:dyDescent="0.45">
      <c r="A422" s="9"/>
      <c r="B422" s="23" t="s">
        <v>13</v>
      </c>
      <c r="C422" s="24" t="s">
        <v>644</v>
      </c>
      <c r="D422" s="21" t="s">
        <v>645</v>
      </c>
      <c r="E422" s="21" t="s">
        <v>15</v>
      </c>
      <c r="F422" s="21" t="s">
        <v>1514</v>
      </c>
      <c r="G422" s="21" t="s">
        <v>1093</v>
      </c>
      <c r="H422" s="22">
        <v>11874</v>
      </c>
      <c r="I422" s="22">
        <v>11718</v>
      </c>
      <c r="J422" s="22">
        <v>10596</v>
      </c>
      <c r="K422" s="19">
        <v>1187.4000000000001</v>
      </c>
      <c r="L422" s="20">
        <v>0.99667036625971139</v>
      </c>
      <c r="M422" s="20">
        <v>0.99445061043285243</v>
      </c>
      <c r="N422" s="20">
        <v>0.96392229417206288</v>
      </c>
      <c r="O422" s="20">
        <v>1.058252427184466</v>
      </c>
      <c r="P422" s="20">
        <v>0.98668146503884568</v>
      </c>
      <c r="Q422" s="20">
        <v>0.98002219755826858</v>
      </c>
      <c r="R422" s="9"/>
    </row>
    <row r="423" spans="1:18" s="31" customFormat="1" x14ac:dyDescent="0.45">
      <c r="A423" s="9"/>
      <c r="B423" s="23" t="s">
        <v>13</v>
      </c>
      <c r="C423" s="24" t="s">
        <v>646</v>
      </c>
      <c r="D423" s="21" t="s">
        <v>647</v>
      </c>
      <c r="E423" s="21" t="s">
        <v>15</v>
      </c>
      <c r="F423" s="21" t="s">
        <v>1515</v>
      </c>
      <c r="G423" s="21" t="s">
        <v>1094</v>
      </c>
      <c r="H423" s="22">
        <v>12011</v>
      </c>
      <c r="I423" s="22">
        <v>14925</v>
      </c>
      <c r="J423" s="22">
        <v>13649</v>
      </c>
      <c r="K423" s="19">
        <v>1201.1000000000001</v>
      </c>
      <c r="L423" s="20">
        <v>0.9372852233676976</v>
      </c>
      <c r="M423" s="20">
        <v>0.89776632302405501</v>
      </c>
      <c r="N423" s="20">
        <v>0.85028653295128942</v>
      </c>
      <c r="O423" s="20">
        <v>1.0461868958109559</v>
      </c>
      <c r="P423" s="20">
        <v>0.87714776632302405</v>
      </c>
      <c r="Q423" s="20">
        <v>0.85481099656357384</v>
      </c>
      <c r="R423" s="9"/>
    </row>
    <row r="424" spans="1:18" s="31" customFormat="1" x14ac:dyDescent="0.45">
      <c r="A424" s="9"/>
      <c r="B424" s="23" t="s">
        <v>13</v>
      </c>
      <c r="C424" s="24" t="s">
        <v>648</v>
      </c>
      <c r="D424" s="21" t="s">
        <v>649</v>
      </c>
      <c r="E424" s="21" t="s">
        <v>15</v>
      </c>
      <c r="F424" s="21" t="s">
        <v>1516</v>
      </c>
      <c r="G424" s="21" t="s">
        <v>1092</v>
      </c>
      <c r="H424" s="22">
        <v>5501</v>
      </c>
      <c r="I424" s="22">
        <v>6212</v>
      </c>
      <c r="J424" s="22">
        <v>5870</v>
      </c>
      <c r="K424" s="19">
        <v>550.1</v>
      </c>
      <c r="L424" s="20">
        <v>0.94153225806451613</v>
      </c>
      <c r="M424" s="20">
        <v>0.91733870967741937</v>
      </c>
      <c r="N424" s="20">
        <v>0.86218487394957988</v>
      </c>
      <c r="O424" s="20">
        <v>0.97481108312342568</v>
      </c>
      <c r="P424" s="20">
        <v>0.844758064516129</v>
      </c>
      <c r="Q424" s="20">
        <v>0.80443548387096775</v>
      </c>
      <c r="R424" s="9"/>
    </row>
    <row r="425" spans="1:18" s="31" customFormat="1" x14ac:dyDescent="0.45">
      <c r="A425" s="9"/>
      <c r="B425" s="23" t="s">
        <v>13</v>
      </c>
      <c r="C425" s="24" t="s">
        <v>650</v>
      </c>
      <c r="D425" s="21" t="s">
        <v>651</v>
      </c>
      <c r="E425" s="21" t="s">
        <v>15</v>
      </c>
      <c r="F425" s="21" t="s">
        <v>1517</v>
      </c>
      <c r="G425" s="21" t="s">
        <v>1092</v>
      </c>
      <c r="H425" s="22">
        <v>1533</v>
      </c>
      <c r="I425" s="22">
        <v>1752</v>
      </c>
      <c r="J425" s="22">
        <v>1609</v>
      </c>
      <c r="K425" s="19">
        <v>153.30000000000001</v>
      </c>
      <c r="L425" s="20">
        <v>0.91176470588235292</v>
      </c>
      <c r="M425" s="20">
        <v>0.8970588235294118</v>
      </c>
      <c r="N425" s="20">
        <v>0.73619631901840488</v>
      </c>
      <c r="O425" s="20">
        <v>1.073394495412844</v>
      </c>
      <c r="P425" s="20">
        <v>0.80882352941176472</v>
      </c>
      <c r="Q425" s="20">
        <v>0.8970588235294118</v>
      </c>
      <c r="R425" s="9"/>
    </row>
    <row r="426" spans="1:18" s="31" customFormat="1" x14ac:dyDescent="0.45">
      <c r="A426" s="9"/>
      <c r="B426" s="23" t="s">
        <v>13</v>
      </c>
      <c r="C426" s="24" t="s">
        <v>652</v>
      </c>
      <c r="D426" s="21" t="s">
        <v>652</v>
      </c>
      <c r="E426" s="21" t="s">
        <v>15</v>
      </c>
      <c r="F426" s="21" t="s">
        <v>1518</v>
      </c>
      <c r="G426" s="21" t="s">
        <v>1094</v>
      </c>
      <c r="H426" s="22">
        <v>854</v>
      </c>
      <c r="I426" s="22">
        <v>1628</v>
      </c>
      <c r="J426" s="22">
        <v>2001</v>
      </c>
      <c r="K426" s="19">
        <v>85.4</v>
      </c>
      <c r="L426" s="20">
        <v>1.0621468926553672</v>
      </c>
      <c r="M426" s="20">
        <v>1.0981595092024541</v>
      </c>
      <c r="N426" s="20">
        <v>1.0155440414507773</v>
      </c>
      <c r="O426" s="20">
        <v>0.91812865497076024</v>
      </c>
      <c r="P426" s="20">
        <v>1.161764705882353</v>
      </c>
      <c r="Q426" s="20">
        <v>0.9337349397590361</v>
      </c>
      <c r="R426" s="9"/>
    </row>
    <row r="427" spans="1:18" s="31" customFormat="1" x14ac:dyDescent="0.45">
      <c r="A427" s="9"/>
      <c r="B427" s="23" t="s">
        <v>13</v>
      </c>
      <c r="C427" s="24" t="s">
        <v>653</v>
      </c>
      <c r="D427" s="21" t="s">
        <v>653</v>
      </c>
      <c r="E427" s="21" t="s">
        <v>15</v>
      </c>
      <c r="F427" s="21" t="s">
        <v>1519</v>
      </c>
      <c r="G427" s="21" t="s">
        <v>1094</v>
      </c>
      <c r="H427" s="22">
        <v>12641</v>
      </c>
      <c r="I427" s="22">
        <v>36993</v>
      </c>
      <c r="J427" s="22">
        <v>42621</v>
      </c>
      <c r="K427" s="19">
        <v>1264.1000000000001</v>
      </c>
      <c r="L427" s="20">
        <v>0.96903073286052011</v>
      </c>
      <c r="M427" s="20">
        <v>0.98454802987380896</v>
      </c>
      <c r="N427" s="20">
        <v>1.0267876909453177</v>
      </c>
      <c r="O427" s="20">
        <v>0.79758540970973546</v>
      </c>
      <c r="P427" s="20">
        <v>1.1068726355611602</v>
      </c>
      <c r="Q427" s="20">
        <v>0.8790864308105687</v>
      </c>
      <c r="R427" s="9"/>
    </row>
    <row r="428" spans="1:18" s="31" customFormat="1" x14ac:dyDescent="0.45">
      <c r="A428" s="9"/>
      <c r="B428" s="23" t="s">
        <v>13</v>
      </c>
      <c r="C428" s="24" t="s">
        <v>654</v>
      </c>
      <c r="D428" s="21" t="s">
        <v>654</v>
      </c>
      <c r="E428" s="21" t="s">
        <v>15</v>
      </c>
      <c r="F428" s="21" t="s">
        <v>1520</v>
      </c>
      <c r="G428" s="21" t="s">
        <v>1094</v>
      </c>
      <c r="H428" s="22">
        <v>10919</v>
      </c>
      <c r="I428" s="22">
        <v>30720</v>
      </c>
      <c r="J428" s="22">
        <v>35210</v>
      </c>
      <c r="K428" s="19">
        <v>1091.9000000000001</v>
      </c>
      <c r="L428" s="20">
        <v>0.93286908077994424</v>
      </c>
      <c r="M428" s="20">
        <v>0.96679987703658166</v>
      </c>
      <c r="N428" s="20">
        <v>0.96954838709677416</v>
      </c>
      <c r="O428" s="20">
        <v>0.85600509716470219</v>
      </c>
      <c r="P428" s="20">
        <v>1.137099960489925</v>
      </c>
      <c r="Q428" s="20">
        <v>0.86790923824959476</v>
      </c>
      <c r="R428" s="9"/>
    </row>
    <row r="429" spans="1:18" s="31" customFormat="1" x14ac:dyDescent="0.45">
      <c r="A429" s="9"/>
      <c r="B429" s="23" t="s">
        <v>13</v>
      </c>
      <c r="C429" s="24" t="s">
        <v>655</v>
      </c>
      <c r="D429" s="21" t="s">
        <v>655</v>
      </c>
      <c r="E429" s="21" t="s">
        <v>15</v>
      </c>
      <c r="F429" s="21" t="s">
        <v>1521</v>
      </c>
      <c r="G429" s="21" t="s">
        <v>1094</v>
      </c>
      <c r="H429" s="22">
        <v>501</v>
      </c>
      <c r="I429" s="22">
        <v>598</v>
      </c>
      <c r="J429" s="22">
        <v>728</v>
      </c>
      <c r="K429" s="19">
        <v>50.1</v>
      </c>
      <c r="L429" s="20">
        <v>0.87012987012987009</v>
      </c>
      <c r="M429" s="20">
        <v>0.890625</v>
      </c>
      <c r="N429" s="20">
        <v>0.77777777777777779</v>
      </c>
      <c r="O429" s="20">
        <v>0.71641791044776115</v>
      </c>
      <c r="P429" s="20">
        <v>1.0217391304347827</v>
      </c>
      <c r="Q429" s="20">
        <v>0.92307692307692313</v>
      </c>
      <c r="R429" s="9"/>
    </row>
    <row r="430" spans="1:18" s="31" customFormat="1" x14ac:dyDescent="0.45">
      <c r="A430" s="9"/>
      <c r="B430" s="23" t="s">
        <v>13</v>
      </c>
      <c r="C430" s="24" t="s">
        <v>656</v>
      </c>
      <c r="D430" s="21" t="s">
        <v>656</v>
      </c>
      <c r="E430" s="21" t="s">
        <v>15</v>
      </c>
      <c r="F430" s="21" t="s">
        <v>1522</v>
      </c>
      <c r="G430" s="21" t="s">
        <v>1094</v>
      </c>
      <c r="H430" s="22">
        <v>4802</v>
      </c>
      <c r="I430" s="22">
        <v>9380</v>
      </c>
      <c r="J430" s="22">
        <v>9341</v>
      </c>
      <c r="K430" s="19">
        <v>480.20000000000005</v>
      </c>
      <c r="L430" s="20">
        <v>0.87085714285714289</v>
      </c>
      <c r="M430" s="20">
        <v>0.80522565320665085</v>
      </c>
      <c r="N430" s="20">
        <v>0.88486842105263153</v>
      </c>
      <c r="O430" s="20">
        <v>0.85869565217391308</v>
      </c>
      <c r="P430" s="20">
        <v>1.1346938775510205</v>
      </c>
      <c r="Q430" s="20">
        <v>0.98019801980198018</v>
      </c>
      <c r="R430" s="9"/>
    </row>
    <row r="431" spans="1:18" s="31" customFormat="1" x14ac:dyDescent="0.45">
      <c r="A431" s="9"/>
      <c r="B431" s="23" t="s">
        <v>13</v>
      </c>
      <c r="C431" s="24" t="s">
        <v>657</v>
      </c>
      <c r="D431" s="21" t="s">
        <v>657</v>
      </c>
      <c r="E431" s="21" t="s">
        <v>15</v>
      </c>
      <c r="F431" s="21" t="s">
        <v>1523</v>
      </c>
      <c r="G431" s="21" t="s">
        <v>1094</v>
      </c>
      <c r="H431" s="22">
        <v>4092</v>
      </c>
      <c r="I431" s="22">
        <v>9202</v>
      </c>
      <c r="J431" s="22">
        <v>8586</v>
      </c>
      <c r="K431" s="19">
        <v>409.20000000000005</v>
      </c>
      <c r="L431" s="20">
        <v>0.93401015228426398</v>
      </c>
      <c r="M431" s="20">
        <v>0.94897959183673475</v>
      </c>
      <c r="N431" s="20">
        <v>0.8794642857142857</v>
      </c>
      <c r="O431" s="20">
        <v>0.75513196480938416</v>
      </c>
      <c r="P431" s="20">
        <v>1.1093439363817097</v>
      </c>
      <c r="Q431" s="20">
        <v>0.88562596599690879</v>
      </c>
      <c r="R431" s="9"/>
    </row>
    <row r="432" spans="1:18" s="31" customFormat="1" x14ac:dyDescent="0.45">
      <c r="A432" s="9"/>
      <c r="B432" s="23" t="s">
        <v>13</v>
      </c>
      <c r="C432" s="24" t="s">
        <v>658</v>
      </c>
      <c r="D432" s="21" t="s">
        <v>659</v>
      </c>
      <c r="E432" s="21" t="s">
        <v>15</v>
      </c>
      <c r="F432" s="21" t="s">
        <v>1524</v>
      </c>
      <c r="G432" s="21" t="s">
        <v>1094</v>
      </c>
      <c r="H432" s="22">
        <v>3</v>
      </c>
      <c r="I432" s="22">
        <v>4</v>
      </c>
      <c r="J432" s="22">
        <v>8</v>
      </c>
      <c r="K432" s="19">
        <v>0.30000000000000004</v>
      </c>
      <c r="L432" s="20">
        <v>1</v>
      </c>
      <c r="M432" s="20">
        <v>1</v>
      </c>
      <c r="N432" s="20">
        <v>1</v>
      </c>
      <c r="O432" s="20">
        <v>1</v>
      </c>
      <c r="P432" s="20">
        <v>1</v>
      </c>
      <c r="Q432" s="20">
        <v>0</v>
      </c>
      <c r="R432" s="9"/>
    </row>
    <row r="433" spans="1:18" s="31" customFormat="1" x14ac:dyDescent="0.45">
      <c r="A433" s="9"/>
      <c r="B433" s="23" t="s">
        <v>13</v>
      </c>
      <c r="C433" s="24" t="s">
        <v>660</v>
      </c>
      <c r="D433" s="21" t="s">
        <v>660</v>
      </c>
      <c r="E433" s="21" t="s">
        <v>15</v>
      </c>
      <c r="F433" s="21" t="s">
        <v>1525</v>
      </c>
      <c r="G433" s="21" t="s">
        <v>1094</v>
      </c>
      <c r="H433" s="22">
        <v>357</v>
      </c>
      <c r="I433" s="22">
        <v>387</v>
      </c>
      <c r="J433" s="22">
        <v>486</v>
      </c>
      <c r="K433" s="19">
        <v>35.700000000000003</v>
      </c>
      <c r="L433" s="20">
        <v>1.0701754385964912</v>
      </c>
      <c r="M433" s="20">
        <v>0.98076923076923073</v>
      </c>
      <c r="N433" s="20">
        <v>0.87096774193548387</v>
      </c>
      <c r="O433" s="20">
        <v>1.2045454545454546</v>
      </c>
      <c r="P433" s="20">
        <v>1.2564102564102564</v>
      </c>
      <c r="Q433" s="20">
        <v>0.90384615384615385</v>
      </c>
      <c r="R433" s="9"/>
    </row>
    <row r="434" spans="1:18" s="31" customFormat="1" x14ac:dyDescent="0.45">
      <c r="A434" s="9"/>
      <c r="B434" s="23" t="s">
        <v>13</v>
      </c>
      <c r="C434" s="24" t="s">
        <v>661</v>
      </c>
      <c r="D434" s="21" t="s">
        <v>662</v>
      </c>
      <c r="E434" s="21" t="s">
        <v>15</v>
      </c>
      <c r="F434" s="21" t="s">
        <v>1526</v>
      </c>
      <c r="G434" s="21" t="s">
        <v>1094</v>
      </c>
      <c r="H434" s="22">
        <v>1147</v>
      </c>
      <c r="I434" s="22">
        <v>1404</v>
      </c>
      <c r="J434" s="22">
        <v>1370</v>
      </c>
      <c r="K434" s="19">
        <v>114.7</v>
      </c>
      <c r="L434" s="20">
        <v>1.0377358490566038</v>
      </c>
      <c r="M434" s="20">
        <v>1.2318840579710144</v>
      </c>
      <c r="N434" s="20">
        <v>0.94535519125683065</v>
      </c>
      <c r="O434" s="20">
        <v>1.1287878787878789</v>
      </c>
      <c r="P434" s="20">
        <v>1.2521739130434784</v>
      </c>
      <c r="Q434" s="20">
        <v>0.83750000000000002</v>
      </c>
      <c r="R434" s="9"/>
    </row>
    <row r="435" spans="1:18" s="31" customFormat="1" x14ac:dyDescent="0.45">
      <c r="A435" s="9"/>
      <c r="B435" s="23" t="s">
        <v>13</v>
      </c>
      <c r="C435" s="24" t="s">
        <v>663</v>
      </c>
      <c r="D435" s="21" t="s">
        <v>664</v>
      </c>
      <c r="E435" s="21" t="s">
        <v>15</v>
      </c>
      <c r="F435" s="21" t="s">
        <v>1527</v>
      </c>
      <c r="G435" s="21" t="s">
        <v>1094</v>
      </c>
      <c r="H435" s="22">
        <v>525</v>
      </c>
      <c r="I435" s="22">
        <v>656</v>
      </c>
      <c r="J435" s="22">
        <v>621</v>
      </c>
      <c r="K435" s="19">
        <v>52.5</v>
      </c>
      <c r="L435" s="20">
        <v>1.0735294117647058</v>
      </c>
      <c r="M435" s="20">
        <v>1.0294117647058822</v>
      </c>
      <c r="N435" s="20">
        <v>0.80952380952380953</v>
      </c>
      <c r="O435" s="20">
        <v>1.0161290322580645</v>
      </c>
      <c r="P435" s="20">
        <v>1.0204081632653061</v>
      </c>
      <c r="Q435" s="20">
        <v>0.86764705882352944</v>
      </c>
      <c r="R435" s="9"/>
    </row>
    <row r="436" spans="1:18" s="31" customFormat="1" x14ac:dyDescent="0.45">
      <c r="A436" s="9"/>
      <c r="B436" s="23" t="s">
        <v>13</v>
      </c>
      <c r="C436" s="24" t="s">
        <v>665</v>
      </c>
      <c r="D436" s="21" t="s">
        <v>666</v>
      </c>
      <c r="E436" s="21" t="s">
        <v>15</v>
      </c>
      <c r="F436" s="21" t="s">
        <v>1528</v>
      </c>
      <c r="G436" s="21" t="s">
        <v>1094</v>
      </c>
      <c r="H436" s="22">
        <v>0</v>
      </c>
      <c r="I436" s="22">
        <v>0</v>
      </c>
      <c r="J436" s="22">
        <v>0</v>
      </c>
      <c r="K436" s="19">
        <v>0</v>
      </c>
      <c r="L436" s="20" t="s">
        <v>1823</v>
      </c>
      <c r="M436" s="20" t="s">
        <v>1823</v>
      </c>
      <c r="N436" s="20">
        <v>0</v>
      </c>
      <c r="O436" s="20">
        <v>10.576923076923077</v>
      </c>
      <c r="P436" s="20">
        <v>0.36335877862595417</v>
      </c>
      <c r="Q436" s="20">
        <v>0.50687022900763357</v>
      </c>
      <c r="R436" s="9"/>
    </row>
    <row r="437" spans="1:18" s="31" customFormat="1" x14ac:dyDescent="0.45">
      <c r="A437" s="9"/>
      <c r="B437" s="23" t="s">
        <v>13</v>
      </c>
      <c r="C437" s="24" t="s">
        <v>667</v>
      </c>
      <c r="D437" s="21" t="s">
        <v>667</v>
      </c>
      <c r="E437" s="21" t="s">
        <v>15</v>
      </c>
      <c r="F437" s="21" t="s">
        <v>1529</v>
      </c>
      <c r="G437" s="21" t="s">
        <v>1094</v>
      </c>
      <c r="H437" s="22">
        <v>0</v>
      </c>
      <c r="I437" s="22">
        <v>0</v>
      </c>
      <c r="J437" s="22">
        <v>0</v>
      </c>
      <c r="K437" s="19">
        <v>0</v>
      </c>
      <c r="L437" s="20" t="s">
        <v>1823</v>
      </c>
      <c r="M437" s="20" t="s">
        <v>1823</v>
      </c>
      <c r="N437" s="20">
        <v>0</v>
      </c>
      <c r="O437" s="20">
        <v>14</v>
      </c>
      <c r="P437" s="20">
        <v>0.47812500000000002</v>
      </c>
      <c r="Q437" s="20">
        <v>0.53125</v>
      </c>
      <c r="R437" s="9"/>
    </row>
    <row r="438" spans="1:18" s="31" customFormat="1" x14ac:dyDescent="0.45">
      <c r="A438" s="9"/>
      <c r="B438" s="23" t="s">
        <v>13</v>
      </c>
      <c r="C438" s="24" t="s">
        <v>668</v>
      </c>
      <c r="D438" s="21" t="s">
        <v>669</v>
      </c>
      <c r="E438" s="21" t="s">
        <v>15</v>
      </c>
      <c r="F438" s="21" t="s">
        <v>1530</v>
      </c>
      <c r="G438" s="21" t="s">
        <v>1094</v>
      </c>
      <c r="H438" s="22">
        <v>4552</v>
      </c>
      <c r="I438" s="22">
        <v>5605</v>
      </c>
      <c r="J438" s="22">
        <v>5714</v>
      </c>
      <c r="K438" s="19">
        <v>455.20000000000005</v>
      </c>
      <c r="L438" s="20">
        <v>0.94928684627575277</v>
      </c>
      <c r="M438" s="20">
        <v>0.92551505546751189</v>
      </c>
      <c r="N438" s="20">
        <v>0.88110964332892994</v>
      </c>
      <c r="O438" s="20">
        <v>0.96831683168316829</v>
      </c>
      <c r="P438" s="20">
        <v>0.95245641838351824</v>
      </c>
      <c r="Q438" s="20">
        <v>0.687797147385103</v>
      </c>
      <c r="R438" s="9"/>
    </row>
    <row r="439" spans="1:18" s="31" customFormat="1" x14ac:dyDescent="0.45">
      <c r="A439" s="9"/>
      <c r="B439" s="23" t="s">
        <v>13</v>
      </c>
      <c r="C439" s="24" t="s">
        <v>670</v>
      </c>
      <c r="D439" s="21" t="s">
        <v>670</v>
      </c>
      <c r="E439" s="21" t="s">
        <v>15</v>
      </c>
      <c r="F439" s="21" t="s">
        <v>1531</v>
      </c>
      <c r="G439" s="21" t="s">
        <v>1093</v>
      </c>
      <c r="H439" s="22">
        <v>1564</v>
      </c>
      <c r="I439" s="22">
        <v>1602</v>
      </c>
      <c r="J439" s="22">
        <v>1331</v>
      </c>
      <c r="K439" s="19">
        <v>156.4</v>
      </c>
      <c r="L439" s="20">
        <v>0.98360655737704916</v>
      </c>
      <c r="M439" s="20">
        <v>0.98360655737704916</v>
      </c>
      <c r="N439" s="20" t="s">
        <v>1823</v>
      </c>
      <c r="O439" s="20" t="s">
        <v>1823</v>
      </c>
      <c r="P439" s="20" t="s">
        <v>1823</v>
      </c>
      <c r="Q439" s="20" t="s">
        <v>1823</v>
      </c>
      <c r="R439" s="9"/>
    </row>
    <row r="440" spans="1:18" s="31" customFormat="1" x14ac:dyDescent="0.45">
      <c r="A440" s="9"/>
      <c r="B440" s="23" t="s">
        <v>13</v>
      </c>
      <c r="C440" s="24" t="s">
        <v>671</v>
      </c>
      <c r="D440" s="21" t="s">
        <v>672</v>
      </c>
      <c r="E440" s="21" t="s">
        <v>15</v>
      </c>
      <c r="F440" s="21" t="s">
        <v>1532</v>
      </c>
      <c r="G440" s="21" t="s">
        <v>1094</v>
      </c>
      <c r="H440" s="22">
        <v>16325</v>
      </c>
      <c r="I440" s="22">
        <v>18039</v>
      </c>
      <c r="J440" s="22">
        <v>25229</v>
      </c>
      <c r="K440" s="19">
        <v>1632.5</v>
      </c>
      <c r="L440" s="20">
        <v>0.92061855670103088</v>
      </c>
      <c r="M440" s="20">
        <v>0.96641791044776115</v>
      </c>
      <c r="N440" s="20">
        <v>0.89116915422885568</v>
      </c>
      <c r="O440" s="20">
        <v>1.0648320895522387</v>
      </c>
      <c r="P440" s="20">
        <v>0.95373134328358211</v>
      </c>
      <c r="Q440" s="20">
        <v>0.9522388059701492</v>
      </c>
      <c r="R440" s="9"/>
    </row>
    <row r="441" spans="1:18" s="31" customFormat="1" x14ac:dyDescent="0.45">
      <c r="A441" s="9"/>
      <c r="B441" s="23" t="s">
        <v>13</v>
      </c>
      <c r="C441" s="24" t="s">
        <v>673</v>
      </c>
      <c r="D441" s="21" t="s">
        <v>673</v>
      </c>
      <c r="E441" s="21" t="s">
        <v>15</v>
      </c>
      <c r="F441" s="21" t="s">
        <v>1533</v>
      </c>
      <c r="G441" s="21" t="s">
        <v>1093</v>
      </c>
      <c r="H441" s="22">
        <v>665</v>
      </c>
      <c r="I441" s="22">
        <v>611</v>
      </c>
      <c r="J441" s="22">
        <v>524</v>
      </c>
      <c r="K441" s="19">
        <v>66.5</v>
      </c>
      <c r="L441" s="20">
        <v>0.95744680851063835</v>
      </c>
      <c r="M441" s="20">
        <v>1.1777777777777778</v>
      </c>
      <c r="N441" s="20">
        <v>0.65151515151515149</v>
      </c>
      <c r="O441" s="20">
        <v>1</v>
      </c>
      <c r="P441" s="20">
        <v>0.96969696969696972</v>
      </c>
      <c r="Q441" s="20">
        <v>0.57446808510638303</v>
      </c>
      <c r="R441" s="9"/>
    </row>
    <row r="442" spans="1:18" s="31" customFormat="1" x14ac:dyDescent="0.45">
      <c r="A442" s="9"/>
      <c r="B442" s="23" t="s">
        <v>13</v>
      </c>
      <c r="C442" s="24" t="s">
        <v>674</v>
      </c>
      <c r="D442" s="21" t="s">
        <v>675</v>
      </c>
      <c r="E442" s="21" t="s">
        <v>15</v>
      </c>
      <c r="F442" s="21" t="s">
        <v>1534</v>
      </c>
      <c r="G442" s="21" t="s">
        <v>1092</v>
      </c>
      <c r="H442" s="22">
        <v>1530</v>
      </c>
      <c r="I442" s="22">
        <v>1448</v>
      </c>
      <c r="J442" s="22">
        <v>1382</v>
      </c>
      <c r="K442" s="19">
        <v>153</v>
      </c>
      <c r="L442" s="20">
        <v>0.96</v>
      </c>
      <c r="M442" s="20">
        <v>1.0084745762711864</v>
      </c>
      <c r="N442" s="20">
        <v>0.94736842105263153</v>
      </c>
      <c r="O442" s="20">
        <v>0.9</v>
      </c>
      <c r="P442" s="20">
        <v>1.0874999999999999</v>
      </c>
      <c r="Q442" s="20">
        <v>0.87619047619047619</v>
      </c>
      <c r="R442" s="9"/>
    </row>
    <row r="443" spans="1:18" s="31" customFormat="1" x14ac:dyDescent="0.45">
      <c r="A443" s="9"/>
      <c r="B443" s="23" t="s">
        <v>13</v>
      </c>
      <c r="C443" s="24" t="s">
        <v>676</v>
      </c>
      <c r="D443" s="21" t="s">
        <v>676</v>
      </c>
      <c r="E443" s="21" t="s">
        <v>15</v>
      </c>
      <c r="F443" s="21" t="s">
        <v>1535</v>
      </c>
      <c r="G443" s="21" t="s">
        <v>1093</v>
      </c>
      <c r="H443" s="22">
        <v>2174</v>
      </c>
      <c r="I443" s="22">
        <v>2036</v>
      </c>
      <c r="J443" s="22">
        <v>1871</v>
      </c>
      <c r="K443" s="19">
        <v>217.4</v>
      </c>
      <c r="L443" s="20">
        <v>1.0318471337579618</v>
      </c>
      <c r="M443" s="20">
        <v>1.0405405405405406</v>
      </c>
      <c r="N443" s="20">
        <v>0.90116279069767447</v>
      </c>
      <c r="O443" s="20">
        <v>1.0078740157480315</v>
      </c>
      <c r="P443" s="20">
        <v>1.1683168316831682</v>
      </c>
      <c r="Q443" s="20">
        <v>0.75167785234899331</v>
      </c>
      <c r="R443" s="9"/>
    </row>
    <row r="444" spans="1:18" s="31" customFormat="1" x14ac:dyDescent="0.45">
      <c r="A444" s="9"/>
      <c r="B444" s="23" t="s">
        <v>13</v>
      </c>
      <c r="C444" s="24" t="s">
        <v>677</v>
      </c>
      <c r="D444" s="21" t="s">
        <v>677</v>
      </c>
      <c r="E444" s="21" t="s">
        <v>15</v>
      </c>
      <c r="F444" s="21" t="s">
        <v>1536</v>
      </c>
      <c r="G444" s="21" t="s">
        <v>1092</v>
      </c>
      <c r="H444" s="22">
        <v>827</v>
      </c>
      <c r="I444" s="22">
        <v>788</v>
      </c>
      <c r="J444" s="22">
        <v>747</v>
      </c>
      <c r="K444" s="19">
        <v>82.7</v>
      </c>
      <c r="L444" s="20">
        <v>1.0163934426229508</v>
      </c>
      <c r="M444" s="20">
        <v>1</v>
      </c>
      <c r="N444" s="20">
        <v>0.87878787878787878</v>
      </c>
      <c r="O444" s="20">
        <v>0.78947368421052633</v>
      </c>
      <c r="P444" s="20">
        <v>0.95744680851063835</v>
      </c>
      <c r="Q444" s="20">
        <v>0.58461538461538465</v>
      </c>
      <c r="R444" s="9"/>
    </row>
    <row r="445" spans="1:18" s="31" customFormat="1" x14ac:dyDescent="0.45">
      <c r="A445" s="9"/>
      <c r="B445" s="23" t="s">
        <v>13</v>
      </c>
      <c r="C445" s="24" t="s">
        <v>678</v>
      </c>
      <c r="D445" s="21" t="s">
        <v>679</v>
      </c>
      <c r="E445" s="21" t="s">
        <v>15</v>
      </c>
      <c r="F445" s="21" t="s">
        <v>1537</v>
      </c>
      <c r="G445" s="21" t="s">
        <v>1092</v>
      </c>
      <c r="H445" s="22">
        <v>9146</v>
      </c>
      <c r="I445" s="22">
        <v>10020</v>
      </c>
      <c r="J445" s="22">
        <v>9307</v>
      </c>
      <c r="K445" s="19">
        <v>914.6</v>
      </c>
      <c r="L445" s="20">
        <v>1.0605022831050228</v>
      </c>
      <c r="M445" s="20">
        <v>0.97215777262180969</v>
      </c>
      <c r="N445" s="20">
        <v>0.88058252427184469</v>
      </c>
      <c r="O445" s="20">
        <v>0.94822888283378748</v>
      </c>
      <c r="P445" s="20">
        <v>1.0585516178736518</v>
      </c>
      <c r="Q445" s="20">
        <v>0.71835443037974689</v>
      </c>
      <c r="R445" s="9"/>
    </row>
    <row r="446" spans="1:18" s="31" customFormat="1" x14ac:dyDescent="0.45">
      <c r="A446" s="9"/>
      <c r="B446" s="23" t="s">
        <v>13</v>
      </c>
      <c r="C446" s="24" t="s">
        <v>680</v>
      </c>
      <c r="D446" s="21" t="s">
        <v>681</v>
      </c>
      <c r="E446" s="21" t="s">
        <v>15</v>
      </c>
      <c r="F446" s="21" t="s">
        <v>1538</v>
      </c>
      <c r="G446" s="21" t="s">
        <v>1094</v>
      </c>
      <c r="H446" s="22">
        <v>151414</v>
      </c>
      <c r="I446" s="22">
        <v>185507</v>
      </c>
      <c r="J446" s="22">
        <v>171492</v>
      </c>
      <c r="K446" s="19">
        <v>15141.400000000001</v>
      </c>
      <c r="L446" s="20">
        <v>1.0172389628591452</v>
      </c>
      <c r="M446" s="20">
        <v>0.87538355563905068</v>
      </c>
      <c r="N446" s="20">
        <v>0.88098575099275866</v>
      </c>
      <c r="O446" s="20">
        <v>0.97509247842170166</v>
      </c>
      <c r="P446" s="20">
        <v>0.9361520558572537</v>
      </c>
      <c r="Q446" s="20">
        <v>0.8467414155571128</v>
      </c>
      <c r="R446" s="9"/>
    </row>
    <row r="447" spans="1:18" s="31" customFormat="1" x14ac:dyDescent="0.45">
      <c r="A447" s="9"/>
      <c r="B447" s="23" t="s">
        <v>13</v>
      </c>
      <c r="C447" s="24" t="s">
        <v>682</v>
      </c>
      <c r="D447" s="21" t="s">
        <v>682</v>
      </c>
      <c r="E447" s="21" t="s">
        <v>15</v>
      </c>
      <c r="F447" s="21" t="s">
        <v>1539</v>
      </c>
      <c r="G447" s="21" t="s">
        <v>1092</v>
      </c>
      <c r="H447" s="22">
        <v>2044</v>
      </c>
      <c r="I447" s="22">
        <v>2095</v>
      </c>
      <c r="J447" s="22">
        <v>2017</v>
      </c>
      <c r="K447" s="19">
        <v>204.4</v>
      </c>
      <c r="L447" s="20">
        <v>1.0368421052631578</v>
      </c>
      <c r="M447" s="20">
        <v>1.0652173913043479</v>
      </c>
      <c r="N447" s="20">
        <v>1.0935960591133005</v>
      </c>
      <c r="O447" s="20">
        <v>0.96590909090909094</v>
      </c>
      <c r="P447" s="20">
        <v>1.0670731707317074</v>
      </c>
      <c r="Q447" s="20">
        <v>0.80882352941176472</v>
      </c>
      <c r="R447" s="9"/>
    </row>
    <row r="448" spans="1:18" s="31" customFormat="1" x14ac:dyDescent="0.45">
      <c r="A448" s="9"/>
      <c r="B448" s="23" t="s">
        <v>13</v>
      </c>
      <c r="C448" s="24" t="s">
        <v>683</v>
      </c>
      <c r="D448" s="21" t="s">
        <v>684</v>
      </c>
      <c r="E448" s="21" t="s">
        <v>15</v>
      </c>
      <c r="F448" s="21" t="s">
        <v>1540</v>
      </c>
      <c r="G448" s="21" t="s">
        <v>1092</v>
      </c>
      <c r="H448" s="22">
        <v>3572</v>
      </c>
      <c r="I448" s="22">
        <v>3893</v>
      </c>
      <c r="J448" s="22">
        <v>3890</v>
      </c>
      <c r="K448" s="19">
        <v>357.20000000000005</v>
      </c>
      <c r="L448" s="20">
        <v>1.0193370165745856</v>
      </c>
      <c r="M448" s="20">
        <v>1.1214953271028036</v>
      </c>
      <c r="N448" s="20">
        <v>1.0346666666666666</v>
      </c>
      <c r="O448" s="20">
        <v>0.98993288590604023</v>
      </c>
      <c r="P448" s="20">
        <v>1.1404109589041096</v>
      </c>
      <c r="Q448" s="20">
        <v>1.0856031128404668</v>
      </c>
      <c r="R448" s="9"/>
    </row>
    <row r="449" spans="1:18" s="31" customFormat="1" x14ac:dyDescent="0.45">
      <c r="A449" s="9"/>
      <c r="B449" s="23" t="s">
        <v>13</v>
      </c>
      <c r="C449" s="24" t="s">
        <v>685</v>
      </c>
      <c r="D449" s="21" t="s">
        <v>685</v>
      </c>
      <c r="E449" s="21" t="s">
        <v>15</v>
      </c>
      <c r="F449" s="21" t="s">
        <v>1541</v>
      </c>
      <c r="G449" s="21" t="s">
        <v>1092</v>
      </c>
      <c r="H449" s="22">
        <v>12184</v>
      </c>
      <c r="I449" s="22">
        <v>11903</v>
      </c>
      <c r="J449" s="22">
        <v>11944</v>
      </c>
      <c r="K449" s="19">
        <v>1218.4000000000001</v>
      </c>
      <c r="L449" s="20">
        <v>0.9882352941176471</v>
      </c>
      <c r="M449" s="20">
        <v>0.87906588824020016</v>
      </c>
      <c r="N449" s="20">
        <v>0.9616270145817345</v>
      </c>
      <c r="O449" s="20">
        <v>0.8420551855375833</v>
      </c>
      <c r="P449" s="20">
        <v>1.0134744947064485</v>
      </c>
      <c r="Q449" s="20">
        <v>0.87617668356263578</v>
      </c>
      <c r="R449" s="9"/>
    </row>
    <row r="450" spans="1:18" s="31" customFormat="1" x14ac:dyDescent="0.45">
      <c r="A450" s="9"/>
      <c r="B450" s="23" t="s">
        <v>13</v>
      </c>
      <c r="C450" s="24" t="s">
        <v>686</v>
      </c>
      <c r="D450" s="21" t="s">
        <v>687</v>
      </c>
      <c r="E450" s="21" t="s">
        <v>15</v>
      </c>
      <c r="F450" s="21" t="s">
        <v>1542</v>
      </c>
      <c r="G450" s="21" t="s">
        <v>1094</v>
      </c>
      <c r="H450" s="22">
        <v>111</v>
      </c>
      <c r="I450" s="22">
        <v>97</v>
      </c>
      <c r="J450" s="22">
        <v>128</v>
      </c>
      <c r="K450" s="19">
        <v>11.100000000000001</v>
      </c>
      <c r="L450" s="20">
        <v>2.0909090909090908</v>
      </c>
      <c r="M450" s="20">
        <v>1.6666666666666667</v>
      </c>
      <c r="N450" s="20">
        <v>0.6</v>
      </c>
      <c r="O450" s="20">
        <v>1.0909090909090908</v>
      </c>
      <c r="P450" s="20">
        <v>1.1666666666666667</v>
      </c>
      <c r="Q450" s="20">
        <v>0.7</v>
      </c>
      <c r="R450" s="9"/>
    </row>
    <row r="451" spans="1:18" s="31" customFormat="1" x14ac:dyDescent="0.45">
      <c r="A451" s="9"/>
      <c r="B451" s="23" t="s">
        <v>13</v>
      </c>
      <c r="C451" s="24" t="s">
        <v>688</v>
      </c>
      <c r="D451" s="21" t="s">
        <v>689</v>
      </c>
      <c r="E451" s="21" t="s">
        <v>15</v>
      </c>
      <c r="F451" s="21" t="s">
        <v>1543</v>
      </c>
      <c r="G451" s="21" t="s">
        <v>1092</v>
      </c>
      <c r="H451" s="22">
        <v>555</v>
      </c>
      <c r="I451" s="22">
        <v>728</v>
      </c>
      <c r="J451" s="22">
        <v>563</v>
      </c>
      <c r="K451" s="19">
        <v>55.5</v>
      </c>
      <c r="L451" s="20">
        <v>1.7352941176470589</v>
      </c>
      <c r="M451" s="20">
        <v>1.484375</v>
      </c>
      <c r="N451" s="20">
        <v>0.86315789473684212</v>
      </c>
      <c r="O451" s="20">
        <v>0.703125</v>
      </c>
      <c r="P451" s="20">
        <v>1.0961538461538463</v>
      </c>
      <c r="Q451" s="20">
        <v>0.58974358974358976</v>
      </c>
      <c r="R451" s="9"/>
    </row>
    <row r="452" spans="1:18" s="31" customFormat="1" x14ac:dyDescent="0.45">
      <c r="A452" s="9"/>
      <c r="B452" s="23" t="s">
        <v>13</v>
      </c>
      <c r="C452" s="24" t="s">
        <v>690</v>
      </c>
      <c r="D452" s="21" t="s">
        <v>691</v>
      </c>
      <c r="E452" s="21" t="s">
        <v>15</v>
      </c>
      <c r="F452" s="21" t="s">
        <v>1544</v>
      </c>
      <c r="G452" s="21" t="s">
        <v>1093</v>
      </c>
      <c r="H452" s="22">
        <v>1947</v>
      </c>
      <c r="I452" s="22">
        <v>2182</v>
      </c>
      <c r="J452" s="22">
        <v>1679</v>
      </c>
      <c r="K452" s="19">
        <v>194.70000000000002</v>
      </c>
      <c r="L452" s="20">
        <v>1.5308641975308641</v>
      </c>
      <c r="M452" s="20">
        <v>0.97530864197530864</v>
      </c>
      <c r="N452" s="20">
        <v>0.72631578947368425</v>
      </c>
      <c r="O452" s="20">
        <v>0.63975155279503104</v>
      </c>
      <c r="P452" s="20">
        <v>0.78512396694214881</v>
      </c>
      <c r="Q452" s="20">
        <v>0.6</v>
      </c>
      <c r="R452" s="9"/>
    </row>
    <row r="453" spans="1:18" s="31" customFormat="1" x14ac:dyDescent="0.45">
      <c r="A453" s="9"/>
      <c r="B453" s="23" t="s">
        <v>13</v>
      </c>
      <c r="C453" s="24" t="s">
        <v>692</v>
      </c>
      <c r="D453" s="21" t="s">
        <v>692</v>
      </c>
      <c r="E453" s="21" t="s">
        <v>15</v>
      </c>
      <c r="F453" s="21" t="s">
        <v>1545</v>
      </c>
      <c r="G453" s="21" t="s">
        <v>1092</v>
      </c>
      <c r="H453" s="22">
        <v>8365</v>
      </c>
      <c r="I453" s="22">
        <v>8368</v>
      </c>
      <c r="J453" s="22">
        <v>8248</v>
      </c>
      <c r="K453" s="19">
        <v>836.5</v>
      </c>
      <c r="L453" s="20">
        <v>1.2784992784992786</v>
      </c>
      <c r="M453" s="20">
        <v>1.0496453900709219</v>
      </c>
      <c r="N453" s="20">
        <v>1.1108108108108108</v>
      </c>
      <c r="O453" s="20">
        <v>1.1943127962085307</v>
      </c>
      <c r="P453" s="20">
        <v>1.1367441860465117</v>
      </c>
      <c r="Q453" s="20">
        <v>0.63562281722933645</v>
      </c>
      <c r="R453" s="9"/>
    </row>
    <row r="454" spans="1:18" s="31" customFormat="1" x14ac:dyDescent="0.45">
      <c r="A454" s="9"/>
      <c r="B454" s="23" t="s">
        <v>13</v>
      </c>
      <c r="C454" s="24" t="s">
        <v>693</v>
      </c>
      <c r="D454" s="21" t="s">
        <v>694</v>
      </c>
      <c r="E454" s="21" t="s">
        <v>15</v>
      </c>
      <c r="F454" s="21" t="s">
        <v>1546</v>
      </c>
      <c r="G454" s="21" t="s">
        <v>1093</v>
      </c>
      <c r="H454" s="22">
        <v>111</v>
      </c>
      <c r="I454" s="22">
        <v>105</v>
      </c>
      <c r="J454" s="22">
        <v>78</v>
      </c>
      <c r="K454" s="19">
        <v>11.100000000000001</v>
      </c>
      <c r="L454" s="20">
        <v>1.3333333333333333</v>
      </c>
      <c r="M454" s="20">
        <v>1.1666666666666667</v>
      </c>
      <c r="N454" s="20">
        <v>1.1428571428571428</v>
      </c>
      <c r="O454" s="20">
        <v>1</v>
      </c>
      <c r="P454" s="20">
        <v>0.88888888888888884</v>
      </c>
      <c r="Q454" s="20">
        <v>0.46153846153846156</v>
      </c>
      <c r="R454" s="9"/>
    </row>
    <row r="455" spans="1:18" s="31" customFormat="1" x14ac:dyDescent="0.45">
      <c r="A455" s="9"/>
      <c r="B455" s="23" t="s">
        <v>13</v>
      </c>
      <c r="C455" s="24" t="s">
        <v>695</v>
      </c>
      <c r="D455" s="21" t="s">
        <v>695</v>
      </c>
      <c r="E455" s="21" t="s">
        <v>15</v>
      </c>
      <c r="F455" s="21" t="s">
        <v>1547</v>
      </c>
      <c r="G455" s="21" t="s">
        <v>1093</v>
      </c>
      <c r="H455" s="22">
        <v>11338</v>
      </c>
      <c r="I455" s="22">
        <v>12370</v>
      </c>
      <c r="J455" s="22">
        <v>10103</v>
      </c>
      <c r="K455" s="19">
        <v>1133.8</v>
      </c>
      <c r="L455" s="20">
        <v>1.2235401459854014</v>
      </c>
      <c r="M455" s="20">
        <v>1.0199818346957312</v>
      </c>
      <c r="N455" s="20">
        <v>1.0164964650432051</v>
      </c>
      <c r="O455" s="20">
        <v>1.2753846153846153</v>
      </c>
      <c r="P455" s="20">
        <v>1.0366576819407007</v>
      </c>
      <c r="Q455" s="20">
        <v>0.61155644622578487</v>
      </c>
      <c r="R455" s="9"/>
    </row>
    <row r="456" spans="1:18" s="31" customFormat="1" x14ac:dyDescent="0.45">
      <c r="A456" s="9"/>
      <c r="B456" s="23" t="s">
        <v>13</v>
      </c>
      <c r="C456" s="24" t="s">
        <v>696</v>
      </c>
      <c r="D456" s="21" t="s">
        <v>697</v>
      </c>
      <c r="E456" s="21" t="s">
        <v>15</v>
      </c>
      <c r="F456" s="21" t="s">
        <v>1548</v>
      </c>
      <c r="G456" s="21" t="s">
        <v>1093</v>
      </c>
      <c r="H456" s="22">
        <v>65</v>
      </c>
      <c r="I456" s="22">
        <v>78</v>
      </c>
      <c r="J456" s="22">
        <v>48</v>
      </c>
      <c r="K456" s="19">
        <v>6.5</v>
      </c>
      <c r="L456" s="20">
        <v>1.5</v>
      </c>
      <c r="M456" s="20">
        <v>1</v>
      </c>
      <c r="N456" s="20">
        <v>-0.75</v>
      </c>
      <c r="O456" s="20">
        <v>0.75</v>
      </c>
      <c r="P456" s="20">
        <v>1.2857142857142858</v>
      </c>
      <c r="Q456" s="20">
        <v>1</v>
      </c>
      <c r="R456" s="9"/>
    </row>
    <row r="457" spans="1:18" s="31" customFormat="1" x14ac:dyDescent="0.45">
      <c r="A457" s="9"/>
      <c r="B457" s="23" t="s">
        <v>13</v>
      </c>
      <c r="C457" s="24" t="s">
        <v>698</v>
      </c>
      <c r="D457" s="21" t="s">
        <v>698</v>
      </c>
      <c r="E457" s="21" t="s">
        <v>15</v>
      </c>
      <c r="F457" s="21" t="s">
        <v>1549</v>
      </c>
      <c r="G457" s="21" t="s">
        <v>1092</v>
      </c>
      <c r="H457" s="22">
        <v>43312</v>
      </c>
      <c r="I457" s="22">
        <v>45856</v>
      </c>
      <c r="J457" s="22">
        <v>42970</v>
      </c>
      <c r="K457" s="19">
        <v>4331.2</v>
      </c>
      <c r="L457" s="20">
        <v>0.93406593406593408</v>
      </c>
      <c r="M457" s="20">
        <v>0.88932496075353218</v>
      </c>
      <c r="N457" s="20">
        <v>0.78707605859923746</v>
      </c>
      <c r="O457" s="20">
        <v>0.96077229543365006</v>
      </c>
      <c r="P457" s="20">
        <v>0.80586626895351732</v>
      </c>
      <c r="Q457" s="20">
        <v>0.89833457618692514</v>
      </c>
      <c r="R457" s="9"/>
    </row>
    <row r="458" spans="1:18" s="31" customFormat="1" x14ac:dyDescent="0.45">
      <c r="A458" s="9"/>
      <c r="B458" s="23" t="s">
        <v>13</v>
      </c>
      <c r="C458" s="24" t="s">
        <v>699</v>
      </c>
      <c r="D458" s="21" t="s">
        <v>700</v>
      </c>
      <c r="E458" s="21" t="s">
        <v>15</v>
      </c>
      <c r="F458" s="21" t="s">
        <v>1550</v>
      </c>
      <c r="G458" s="21" t="s">
        <v>1092</v>
      </c>
      <c r="H458" s="22">
        <v>6220</v>
      </c>
      <c r="I458" s="22">
        <v>6906</v>
      </c>
      <c r="J458" s="22">
        <v>5807</v>
      </c>
      <c r="K458" s="19">
        <v>622</v>
      </c>
      <c r="L458" s="20">
        <v>1.1992110453648914</v>
      </c>
      <c r="M458" s="20">
        <v>1.2712871287128713</v>
      </c>
      <c r="N458" s="20">
        <v>0.84063745019920322</v>
      </c>
      <c r="O458" s="20">
        <v>1.0315398886827458</v>
      </c>
      <c r="P458" s="20">
        <v>1.0466101694915255</v>
      </c>
      <c r="Q458" s="20">
        <v>0.81804949053857345</v>
      </c>
      <c r="R458" s="9"/>
    </row>
    <row r="459" spans="1:18" s="31" customFormat="1" x14ac:dyDescent="0.45">
      <c r="A459" s="9"/>
      <c r="B459" s="23" t="s">
        <v>13</v>
      </c>
      <c r="C459" s="24" t="s">
        <v>701</v>
      </c>
      <c r="D459" s="21" t="s">
        <v>702</v>
      </c>
      <c r="E459" s="21" t="s">
        <v>15</v>
      </c>
      <c r="F459" s="21" t="s">
        <v>1551</v>
      </c>
      <c r="G459" s="21" t="s">
        <v>1092</v>
      </c>
      <c r="H459" s="22">
        <v>10332</v>
      </c>
      <c r="I459" s="22">
        <v>12342</v>
      </c>
      <c r="J459" s="22">
        <v>10673</v>
      </c>
      <c r="K459" s="19">
        <v>1033.2</v>
      </c>
      <c r="L459" s="20">
        <v>1.0649779735682818</v>
      </c>
      <c r="M459" s="20">
        <v>1.0066079295154184</v>
      </c>
      <c r="N459" s="20">
        <v>0.8792486583184258</v>
      </c>
      <c r="O459" s="20">
        <v>1.0455136540962289</v>
      </c>
      <c r="P459" s="20">
        <v>1.1262848751835537</v>
      </c>
      <c r="Q459" s="20">
        <v>0.75717439293598232</v>
      </c>
      <c r="R459" s="9"/>
    </row>
    <row r="460" spans="1:18" s="31" customFormat="1" x14ac:dyDescent="0.45">
      <c r="A460" s="9"/>
      <c r="B460" s="23" t="s">
        <v>13</v>
      </c>
      <c r="C460" s="24" t="s">
        <v>703</v>
      </c>
      <c r="D460" s="21" t="s">
        <v>704</v>
      </c>
      <c r="E460" s="21" t="s">
        <v>15</v>
      </c>
      <c r="F460" s="21" t="s">
        <v>1552</v>
      </c>
      <c r="G460" s="21" t="s">
        <v>1092</v>
      </c>
      <c r="H460" s="22">
        <v>481</v>
      </c>
      <c r="I460" s="22">
        <v>457</v>
      </c>
      <c r="J460" s="22">
        <v>457</v>
      </c>
      <c r="K460" s="19">
        <v>48.1</v>
      </c>
      <c r="L460" s="20">
        <v>0.86111111111111116</v>
      </c>
      <c r="M460" s="20">
        <v>0.88888888888888884</v>
      </c>
      <c r="N460" s="20">
        <v>0.69767441860465118</v>
      </c>
      <c r="O460" s="20">
        <v>0.7931034482758621</v>
      </c>
      <c r="P460" s="20">
        <v>1</v>
      </c>
      <c r="Q460" s="20">
        <v>0.55555555555555558</v>
      </c>
      <c r="R460" s="9"/>
    </row>
    <row r="461" spans="1:18" s="31" customFormat="1" x14ac:dyDescent="0.45">
      <c r="A461" s="9"/>
      <c r="B461" s="23" t="s">
        <v>13</v>
      </c>
      <c r="C461" s="24" t="s">
        <v>705</v>
      </c>
      <c r="D461" s="21" t="s">
        <v>706</v>
      </c>
      <c r="E461" s="21" t="s">
        <v>15</v>
      </c>
      <c r="F461" s="21" t="s">
        <v>1553</v>
      </c>
      <c r="G461" s="21" t="s">
        <v>1093</v>
      </c>
      <c r="H461" s="22">
        <v>251</v>
      </c>
      <c r="I461" s="22">
        <v>201</v>
      </c>
      <c r="J461" s="22">
        <v>191</v>
      </c>
      <c r="K461" s="19">
        <v>25.1</v>
      </c>
      <c r="L461" s="20">
        <v>0.93333333333333335</v>
      </c>
      <c r="M461" s="20">
        <v>0.8</v>
      </c>
      <c r="N461" s="20">
        <v>0.73684210526315785</v>
      </c>
      <c r="O461" s="20">
        <v>1</v>
      </c>
      <c r="P461" s="20">
        <v>0.93333333333333335</v>
      </c>
      <c r="Q461" s="20">
        <v>0.6</v>
      </c>
      <c r="R461" s="9"/>
    </row>
    <row r="462" spans="1:18" s="31" customFormat="1" x14ac:dyDescent="0.45">
      <c r="A462" s="9"/>
      <c r="B462" s="23" t="s">
        <v>13</v>
      </c>
      <c r="C462" s="24" t="s">
        <v>707</v>
      </c>
      <c r="D462" s="21" t="s">
        <v>708</v>
      </c>
      <c r="E462" s="21" t="s">
        <v>15</v>
      </c>
      <c r="F462" s="21" t="s">
        <v>1554</v>
      </c>
      <c r="G462" s="21" t="s">
        <v>1093</v>
      </c>
      <c r="H462" s="22">
        <v>49389</v>
      </c>
      <c r="I462" s="22">
        <v>50892</v>
      </c>
      <c r="J462" s="22">
        <v>40044</v>
      </c>
      <c r="K462" s="19">
        <v>4938.9000000000005</v>
      </c>
      <c r="L462" s="20">
        <v>1.0503578054598464</v>
      </c>
      <c r="M462" s="20">
        <v>1.0287262872628726</v>
      </c>
      <c r="N462" s="20">
        <v>0.9884000875465091</v>
      </c>
      <c r="O462" s="20">
        <v>0.94567757009345799</v>
      </c>
      <c r="P462" s="20">
        <v>1.1486057183198024</v>
      </c>
      <c r="Q462" s="20">
        <v>0.75229759299781185</v>
      </c>
      <c r="R462" s="9"/>
    </row>
    <row r="463" spans="1:18" s="31" customFormat="1" x14ac:dyDescent="0.45">
      <c r="A463" s="9"/>
      <c r="B463" s="23" t="s">
        <v>13</v>
      </c>
      <c r="C463" s="24" t="s">
        <v>709</v>
      </c>
      <c r="D463" s="21" t="s">
        <v>710</v>
      </c>
      <c r="E463" s="21" t="s">
        <v>15</v>
      </c>
      <c r="F463" s="21" t="s">
        <v>1555</v>
      </c>
      <c r="G463" s="21" t="s">
        <v>1093</v>
      </c>
      <c r="H463" s="22">
        <v>67004</v>
      </c>
      <c r="I463" s="22">
        <v>68669</v>
      </c>
      <c r="J463" s="22">
        <v>54323</v>
      </c>
      <c r="K463" s="19">
        <v>6700.4000000000005</v>
      </c>
      <c r="L463" s="20">
        <v>1.0648535564853556</v>
      </c>
      <c r="M463" s="20">
        <v>1.0226171243941842</v>
      </c>
      <c r="N463" s="20">
        <v>0.92274535809018565</v>
      </c>
      <c r="O463" s="20">
        <v>0.9817301342725071</v>
      </c>
      <c r="P463" s="20">
        <v>1.1007371007371007</v>
      </c>
      <c r="Q463" s="20">
        <v>0.77287442494462433</v>
      </c>
      <c r="R463" s="9"/>
    </row>
    <row r="464" spans="1:18" s="31" customFormat="1" x14ac:dyDescent="0.45">
      <c r="A464" s="9"/>
      <c r="B464" s="23" t="s">
        <v>13</v>
      </c>
      <c r="C464" s="24" t="s">
        <v>711</v>
      </c>
      <c r="D464" s="21" t="s">
        <v>712</v>
      </c>
      <c r="E464" s="21" t="s">
        <v>15</v>
      </c>
      <c r="F464" s="21" t="s">
        <v>1556</v>
      </c>
      <c r="G464" s="21" t="s">
        <v>1093</v>
      </c>
      <c r="H464" s="22">
        <v>20180</v>
      </c>
      <c r="I464" s="22">
        <v>19939</v>
      </c>
      <c r="J464" s="22">
        <v>16305</v>
      </c>
      <c r="K464" s="19">
        <v>2018</v>
      </c>
      <c r="L464" s="20">
        <v>1.0647382920110193</v>
      </c>
      <c r="M464" s="20">
        <v>1.0091613812544045</v>
      </c>
      <c r="N464" s="20">
        <v>0.95264452644526443</v>
      </c>
      <c r="O464" s="20">
        <v>0.92070484581497802</v>
      </c>
      <c r="P464" s="20">
        <v>0.99836199836199835</v>
      </c>
      <c r="Q464" s="20">
        <v>0.79503916449086165</v>
      </c>
      <c r="R464" s="9"/>
    </row>
    <row r="465" spans="1:18" s="31" customFormat="1" x14ac:dyDescent="0.45">
      <c r="A465" s="9"/>
      <c r="B465" s="23" t="s">
        <v>13</v>
      </c>
      <c r="C465" s="24" t="s">
        <v>713</v>
      </c>
      <c r="D465" s="21" t="s">
        <v>714</v>
      </c>
      <c r="E465" s="21" t="s">
        <v>15</v>
      </c>
      <c r="F465" s="21" t="s">
        <v>1557</v>
      </c>
      <c r="G465" s="21" t="s">
        <v>1093</v>
      </c>
      <c r="H465" s="22">
        <v>19085</v>
      </c>
      <c r="I465" s="22">
        <v>19070</v>
      </c>
      <c r="J465" s="22">
        <v>15515</v>
      </c>
      <c r="K465" s="19">
        <v>1908.5</v>
      </c>
      <c r="L465" s="20">
        <v>1.0177398160315374</v>
      </c>
      <c r="M465" s="20">
        <v>0.97949419002050586</v>
      </c>
      <c r="N465" s="20">
        <v>0.91642314436002337</v>
      </c>
      <c r="O465" s="20">
        <v>0.90101325019485579</v>
      </c>
      <c r="P465" s="20">
        <v>1.0625507717303007</v>
      </c>
      <c r="Q465" s="20">
        <v>0.84068010075566746</v>
      </c>
      <c r="R465" s="9"/>
    </row>
    <row r="466" spans="1:18" s="31" customFormat="1" x14ac:dyDescent="0.45">
      <c r="A466" s="9"/>
      <c r="B466" s="23" t="s">
        <v>13</v>
      </c>
      <c r="C466" s="24" t="s">
        <v>715</v>
      </c>
      <c r="D466" s="21" t="s">
        <v>716</v>
      </c>
      <c r="E466" s="21" t="s">
        <v>15</v>
      </c>
      <c r="F466" s="21" t="s">
        <v>1558</v>
      </c>
      <c r="G466" s="21" t="s">
        <v>1094</v>
      </c>
      <c r="H466" s="22">
        <v>221</v>
      </c>
      <c r="I466" s="22">
        <v>302</v>
      </c>
      <c r="J466" s="22">
        <v>396</v>
      </c>
      <c r="K466" s="19">
        <v>22.1</v>
      </c>
      <c r="L466" s="20">
        <v>0.92</v>
      </c>
      <c r="M466" s="20">
        <v>1</v>
      </c>
      <c r="N466" s="20">
        <v>0.8392857142857143</v>
      </c>
      <c r="O466" s="20">
        <v>0.92</v>
      </c>
      <c r="P466" s="20">
        <v>0.85416666666666663</v>
      </c>
      <c r="Q466" s="20">
        <v>0.78947368421052633</v>
      </c>
      <c r="R466" s="9"/>
    </row>
    <row r="467" spans="1:18" s="31" customFormat="1" x14ac:dyDescent="0.45">
      <c r="A467" s="9"/>
      <c r="B467" s="23" t="s">
        <v>13</v>
      </c>
      <c r="C467" s="24" t="s">
        <v>717</v>
      </c>
      <c r="D467" s="21" t="s">
        <v>717</v>
      </c>
      <c r="E467" s="21" t="s">
        <v>15</v>
      </c>
      <c r="F467" s="21" t="s">
        <v>1559</v>
      </c>
      <c r="G467" s="21" t="s">
        <v>1094</v>
      </c>
      <c r="H467" s="22">
        <v>124225</v>
      </c>
      <c r="I467" s="22">
        <v>135681</v>
      </c>
      <c r="J467" s="22">
        <v>145346</v>
      </c>
      <c r="K467" s="19">
        <v>12422.5</v>
      </c>
      <c r="L467" s="20">
        <v>0.96719219219219221</v>
      </c>
      <c r="M467" s="20">
        <v>0.96959459459459463</v>
      </c>
      <c r="N467" s="20">
        <v>0.94131631631631629</v>
      </c>
      <c r="O467" s="20">
        <v>1.0344374589471708</v>
      </c>
      <c r="P467" s="20">
        <v>0.9496996996996997</v>
      </c>
      <c r="Q467" s="20">
        <v>0.9538288288288288</v>
      </c>
      <c r="R467" s="9"/>
    </row>
    <row r="468" spans="1:18" s="31" customFormat="1" x14ac:dyDescent="0.45">
      <c r="A468" s="9"/>
      <c r="B468" s="23" t="s">
        <v>13</v>
      </c>
      <c r="C468" s="24" t="s">
        <v>718</v>
      </c>
      <c r="D468" s="21" t="s">
        <v>718</v>
      </c>
      <c r="E468" s="21" t="s">
        <v>15</v>
      </c>
      <c r="F468" s="21" t="s">
        <v>1560</v>
      </c>
      <c r="G468" s="21" t="s">
        <v>1094</v>
      </c>
      <c r="H468" s="22">
        <v>100</v>
      </c>
      <c r="I468" s="22">
        <v>160</v>
      </c>
      <c r="J468" s="22">
        <v>164</v>
      </c>
      <c r="K468" s="19">
        <v>10</v>
      </c>
      <c r="L468" s="20">
        <v>0.8571428571428571</v>
      </c>
      <c r="M468" s="20">
        <v>0.76923076923076927</v>
      </c>
      <c r="N468" s="20">
        <v>0.8666666666666667</v>
      </c>
      <c r="O468" s="20">
        <v>0.75</v>
      </c>
      <c r="P468" s="20">
        <v>0.90909090909090906</v>
      </c>
      <c r="Q468" s="20">
        <v>1.6153846153846154</v>
      </c>
      <c r="R468" s="9"/>
    </row>
    <row r="469" spans="1:18" s="31" customFormat="1" x14ac:dyDescent="0.45">
      <c r="A469" s="9"/>
      <c r="B469" s="23" t="s">
        <v>13</v>
      </c>
      <c r="C469" s="24" t="s">
        <v>719</v>
      </c>
      <c r="D469" s="21" t="s">
        <v>719</v>
      </c>
      <c r="E469" s="21" t="s">
        <v>15</v>
      </c>
      <c r="F469" s="21" t="s">
        <v>1561</v>
      </c>
      <c r="G469" s="21" t="s">
        <v>1092</v>
      </c>
      <c r="H469" s="22">
        <v>23810</v>
      </c>
      <c r="I469" s="22">
        <v>28754</v>
      </c>
      <c r="J469" s="22">
        <v>23332</v>
      </c>
      <c r="K469" s="19">
        <v>2381</v>
      </c>
      <c r="L469" s="20">
        <v>0.89744612928970469</v>
      </c>
      <c r="M469" s="20">
        <v>0.85754189944134074</v>
      </c>
      <c r="N469" s="20">
        <v>0.811897640412097</v>
      </c>
      <c r="O469" s="20">
        <v>1.1970074812967582</v>
      </c>
      <c r="P469" s="20">
        <v>0.9792498004788508</v>
      </c>
      <c r="Q469" s="20">
        <v>0.98204309656823618</v>
      </c>
      <c r="R469" s="9"/>
    </row>
    <row r="470" spans="1:18" s="31" customFormat="1" x14ac:dyDescent="0.45">
      <c r="A470" s="9"/>
      <c r="B470" s="23" t="s">
        <v>13</v>
      </c>
      <c r="C470" s="24" t="s">
        <v>720</v>
      </c>
      <c r="D470" s="21" t="s">
        <v>720</v>
      </c>
      <c r="E470" s="21" t="s">
        <v>15</v>
      </c>
      <c r="F470" s="21" t="s">
        <v>1562</v>
      </c>
      <c r="G470" s="21" t="s">
        <v>1092</v>
      </c>
      <c r="H470" s="22">
        <v>8405</v>
      </c>
      <c r="I470" s="22">
        <v>8746</v>
      </c>
      <c r="J470" s="22">
        <v>8900</v>
      </c>
      <c r="K470" s="19">
        <v>840.5</v>
      </c>
      <c r="L470" s="20">
        <v>0.99867021276595747</v>
      </c>
      <c r="M470" s="20">
        <v>0.99734042553191493</v>
      </c>
      <c r="N470" s="20">
        <v>0.93244739756367667</v>
      </c>
      <c r="O470" s="20">
        <v>1.0946843853820598</v>
      </c>
      <c r="P470" s="20">
        <v>0.84516765285996054</v>
      </c>
      <c r="Q470" s="20">
        <v>0.97027348394768131</v>
      </c>
      <c r="R470" s="9"/>
    </row>
    <row r="471" spans="1:18" s="31" customFormat="1" x14ac:dyDescent="0.45">
      <c r="A471" s="9"/>
      <c r="B471" s="23" t="s">
        <v>13</v>
      </c>
      <c r="C471" s="24" t="s">
        <v>721</v>
      </c>
      <c r="D471" s="21" t="s">
        <v>722</v>
      </c>
      <c r="E471" s="21" t="s">
        <v>15</v>
      </c>
      <c r="F471" s="21" t="s">
        <v>1563</v>
      </c>
      <c r="G471" s="21" t="s">
        <v>1092</v>
      </c>
      <c r="H471" s="22">
        <v>4119</v>
      </c>
      <c r="I471" s="22">
        <v>4660</v>
      </c>
      <c r="J471" s="22">
        <v>3898</v>
      </c>
      <c r="K471" s="19">
        <v>411.90000000000003</v>
      </c>
      <c r="L471" s="20">
        <v>0.99234693877551017</v>
      </c>
      <c r="M471" s="20">
        <v>1.0421052631578946</v>
      </c>
      <c r="N471" s="20">
        <v>0.88493723849372385</v>
      </c>
      <c r="O471" s="20">
        <v>0.98738170347003151</v>
      </c>
      <c r="P471" s="20">
        <v>1.1111111111111112</v>
      </c>
      <c r="Q471" s="20">
        <v>0.78959276018099545</v>
      </c>
      <c r="R471" s="9"/>
    </row>
    <row r="472" spans="1:18" s="31" customFormat="1" x14ac:dyDescent="0.45">
      <c r="A472" s="9"/>
      <c r="B472" s="23" t="s">
        <v>13</v>
      </c>
      <c r="C472" s="24" t="s">
        <v>723</v>
      </c>
      <c r="D472" s="21" t="s">
        <v>724</v>
      </c>
      <c r="E472" s="21" t="s">
        <v>15</v>
      </c>
      <c r="F472" s="21" t="s">
        <v>1564</v>
      </c>
      <c r="G472" s="21" t="s">
        <v>1094</v>
      </c>
      <c r="H472" s="22">
        <v>2619</v>
      </c>
      <c r="I472" s="22">
        <v>2959</v>
      </c>
      <c r="J472" s="22">
        <v>2889</v>
      </c>
      <c r="K472" s="19">
        <v>261.90000000000003</v>
      </c>
      <c r="L472" s="20">
        <v>1.0136518771331058</v>
      </c>
      <c r="M472" s="20">
        <v>1.0454545454545454</v>
      </c>
      <c r="N472" s="20">
        <v>0.8932584269662921</v>
      </c>
      <c r="O472" s="20">
        <v>0.96240601503759393</v>
      </c>
      <c r="P472" s="20">
        <v>1.3814432989690721</v>
      </c>
      <c r="Q472" s="20">
        <v>0.74920634920634921</v>
      </c>
      <c r="R472" s="9"/>
    </row>
    <row r="473" spans="1:18" s="31" customFormat="1" x14ac:dyDescent="0.45">
      <c r="A473" s="9"/>
      <c r="B473" s="23" t="s">
        <v>13</v>
      </c>
      <c r="C473" s="24" t="s">
        <v>725</v>
      </c>
      <c r="D473" s="21" t="s">
        <v>726</v>
      </c>
      <c r="E473" s="21" t="s">
        <v>15</v>
      </c>
      <c r="F473" s="21" t="s">
        <v>1565</v>
      </c>
      <c r="G473" s="21" t="s">
        <v>1093</v>
      </c>
      <c r="H473" s="22">
        <v>900</v>
      </c>
      <c r="I473" s="22">
        <v>990</v>
      </c>
      <c r="J473" s="22">
        <v>726</v>
      </c>
      <c r="K473" s="19">
        <v>90</v>
      </c>
      <c r="L473" s="20">
        <v>1.1470588235294117</v>
      </c>
      <c r="M473" s="20">
        <v>1.161764705882353</v>
      </c>
      <c r="N473" s="20">
        <v>0.81443298969072164</v>
      </c>
      <c r="O473" s="20">
        <v>1.0405405405405406</v>
      </c>
      <c r="P473" s="20">
        <v>1.098360655737705</v>
      </c>
      <c r="Q473" s="20">
        <v>0.75555555555555554</v>
      </c>
      <c r="R473" s="9"/>
    </row>
    <row r="474" spans="1:18" s="31" customFormat="1" x14ac:dyDescent="0.45">
      <c r="A474" s="9"/>
      <c r="B474" s="23" t="s">
        <v>13</v>
      </c>
      <c r="C474" s="24" t="s">
        <v>727</v>
      </c>
      <c r="D474" s="21" t="s">
        <v>728</v>
      </c>
      <c r="E474" s="21" t="s">
        <v>15</v>
      </c>
      <c r="F474" s="21" t="s">
        <v>1566</v>
      </c>
      <c r="G474" s="21" t="s">
        <v>1092</v>
      </c>
      <c r="H474" s="22">
        <v>8865</v>
      </c>
      <c r="I474" s="22">
        <v>9423</v>
      </c>
      <c r="J474" s="22">
        <v>9500</v>
      </c>
      <c r="K474" s="19">
        <v>886.5</v>
      </c>
      <c r="L474" s="20">
        <v>1.004968944099379</v>
      </c>
      <c r="M474" s="20">
        <v>0.97391304347826091</v>
      </c>
      <c r="N474" s="20">
        <v>0.88704663212435231</v>
      </c>
      <c r="O474" s="20">
        <v>1.153250773993808</v>
      </c>
      <c r="P474" s="20">
        <v>1.0759075907590758</v>
      </c>
      <c r="Q474" s="20">
        <v>0.72655367231638424</v>
      </c>
      <c r="R474" s="9"/>
    </row>
    <row r="475" spans="1:18" s="31" customFormat="1" x14ac:dyDescent="0.45">
      <c r="A475" s="9"/>
      <c r="B475" s="23" t="s">
        <v>13</v>
      </c>
      <c r="C475" s="24" t="s">
        <v>729</v>
      </c>
      <c r="D475" s="21" t="s">
        <v>729</v>
      </c>
      <c r="E475" s="21" t="s">
        <v>15</v>
      </c>
      <c r="F475" s="21" t="s">
        <v>1567</v>
      </c>
      <c r="G475" s="21" t="s">
        <v>1094</v>
      </c>
      <c r="H475" s="22">
        <v>83841</v>
      </c>
      <c r="I475" s="22">
        <v>85321</v>
      </c>
      <c r="J475" s="22">
        <v>97424</v>
      </c>
      <c r="K475" s="19">
        <v>8384.1</v>
      </c>
      <c r="L475" s="20">
        <v>0.99344546129112044</v>
      </c>
      <c r="M475" s="20">
        <v>0.97543152324555882</v>
      </c>
      <c r="N475" s="20">
        <v>0.87122884473877849</v>
      </c>
      <c r="O475" s="20">
        <v>0.92173177266958117</v>
      </c>
      <c r="P475" s="20">
        <v>1.1026167265264237</v>
      </c>
      <c r="Q475" s="20">
        <v>0.90269151138716353</v>
      </c>
      <c r="R475" s="9"/>
    </row>
    <row r="476" spans="1:18" s="31" customFormat="1" x14ac:dyDescent="0.45">
      <c r="A476" s="9"/>
      <c r="B476" s="23" t="s">
        <v>13</v>
      </c>
      <c r="C476" s="24" t="s">
        <v>730</v>
      </c>
      <c r="D476" s="21" t="s">
        <v>730</v>
      </c>
      <c r="E476" s="21" t="s">
        <v>15</v>
      </c>
      <c r="F476" s="21" t="s">
        <v>1568</v>
      </c>
      <c r="G476" s="21" t="s">
        <v>1094</v>
      </c>
      <c r="H476" s="22">
        <v>12932</v>
      </c>
      <c r="I476" s="22">
        <v>13587</v>
      </c>
      <c r="J476" s="22">
        <v>14296</v>
      </c>
      <c r="K476" s="19">
        <v>1293.2</v>
      </c>
      <c r="L476" s="20">
        <v>1.0532889258950875</v>
      </c>
      <c r="M476" s="20">
        <v>0.93005828476269781</v>
      </c>
      <c r="N476" s="20">
        <v>0.97711015736766804</v>
      </c>
      <c r="O476" s="20">
        <v>0.96564531104921081</v>
      </c>
      <c r="P476" s="20">
        <v>1.1123110151187905</v>
      </c>
      <c r="Q476" s="20">
        <v>0.9286280729579699</v>
      </c>
      <c r="R476" s="9"/>
    </row>
    <row r="477" spans="1:18" s="31" customFormat="1" x14ac:dyDescent="0.45">
      <c r="A477" s="9"/>
      <c r="B477" s="23" t="s">
        <v>13</v>
      </c>
      <c r="C477" s="24" t="s">
        <v>731</v>
      </c>
      <c r="D477" s="21" t="s">
        <v>732</v>
      </c>
      <c r="E477" s="21" t="s">
        <v>15</v>
      </c>
      <c r="F477" s="21" t="s">
        <v>1569</v>
      </c>
      <c r="G477" s="21" t="s">
        <v>1094</v>
      </c>
      <c r="H477" s="22">
        <v>496</v>
      </c>
      <c r="I477" s="22">
        <v>610</v>
      </c>
      <c r="J477" s="22">
        <v>568</v>
      </c>
      <c r="K477" s="19">
        <v>49.6</v>
      </c>
      <c r="L477" s="20">
        <v>0.91489361702127658</v>
      </c>
      <c r="M477" s="20">
        <v>0.91489361702127658</v>
      </c>
      <c r="N477" s="20">
        <v>0.80701754385964908</v>
      </c>
      <c r="O477" s="20">
        <v>1.0526315789473684</v>
      </c>
      <c r="P477" s="20">
        <v>0.74468085106382975</v>
      </c>
      <c r="Q477" s="20">
        <v>0.7021276595744681</v>
      </c>
      <c r="R477" s="9"/>
    </row>
    <row r="478" spans="1:18" s="31" customFormat="1" x14ac:dyDescent="0.45">
      <c r="A478" s="9"/>
      <c r="B478" s="23" t="s">
        <v>13</v>
      </c>
      <c r="C478" s="24" t="s">
        <v>733</v>
      </c>
      <c r="D478" s="21" t="s">
        <v>734</v>
      </c>
      <c r="E478" s="21" t="s">
        <v>15</v>
      </c>
      <c r="F478" s="21" t="s">
        <v>1570</v>
      </c>
      <c r="G478" s="21" t="s">
        <v>1094</v>
      </c>
      <c r="H478" s="22">
        <v>6185</v>
      </c>
      <c r="I478" s="22">
        <v>8583</v>
      </c>
      <c r="J478" s="22">
        <v>9262</v>
      </c>
      <c r="K478" s="19">
        <v>618.5</v>
      </c>
      <c r="L478" s="20">
        <v>0.98618090452261309</v>
      </c>
      <c r="M478" s="20">
        <v>0.96859296482412061</v>
      </c>
      <c r="N478" s="20">
        <v>0.92670157068062831</v>
      </c>
      <c r="O478" s="20">
        <v>1.0062794348508635</v>
      </c>
      <c r="P478" s="20">
        <v>0.94095477386934678</v>
      </c>
      <c r="Q478" s="20">
        <v>0.89949748743718594</v>
      </c>
      <c r="R478" s="9"/>
    </row>
    <row r="479" spans="1:18" s="31" customFormat="1" x14ac:dyDescent="0.45">
      <c r="A479" s="9"/>
      <c r="B479" s="23" t="s">
        <v>13</v>
      </c>
      <c r="C479" s="24" t="s">
        <v>735</v>
      </c>
      <c r="D479" s="21" t="s">
        <v>735</v>
      </c>
      <c r="E479" s="21" t="s">
        <v>15</v>
      </c>
      <c r="F479" s="21" t="s">
        <v>1571</v>
      </c>
      <c r="G479" s="21" t="s">
        <v>1092</v>
      </c>
      <c r="H479" s="22">
        <v>14894</v>
      </c>
      <c r="I479" s="22">
        <v>16448</v>
      </c>
      <c r="J479" s="22">
        <v>15864</v>
      </c>
      <c r="K479" s="19">
        <v>1489.4</v>
      </c>
      <c r="L479" s="20">
        <v>0.9419642857142857</v>
      </c>
      <c r="M479" s="20">
        <v>0.9486607142857143</v>
      </c>
      <c r="N479" s="20">
        <v>0.90638561686298824</v>
      </c>
      <c r="O479" s="20">
        <v>1.0316279069767442</v>
      </c>
      <c r="P479" s="20">
        <v>0.87202380952380953</v>
      </c>
      <c r="Q479" s="20">
        <v>0.8727678571428571</v>
      </c>
      <c r="R479" s="9"/>
    </row>
    <row r="480" spans="1:18" s="31" customFormat="1" x14ac:dyDescent="0.45">
      <c r="A480" s="9"/>
      <c r="B480" s="23" t="s">
        <v>13</v>
      </c>
      <c r="C480" s="24" t="s">
        <v>736</v>
      </c>
      <c r="D480" s="21" t="s">
        <v>736</v>
      </c>
      <c r="E480" s="21" t="s">
        <v>15</v>
      </c>
      <c r="F480" s="21" t="s">
        <v>1572</v>
      </c>
      <c r="G480" s="21" t="s">
        <v>1092</v>
      </c>
      <c r="H480" s="22">
        <v>10026</v>
      </c>
      <c r="I480" s="22">
        <v>10815</v>
      </c>
      <c r="J480" s="22">
        <v>10467</v>
      </c>
      <c r="K480" s="19">
        <v>1002.6</v>
      </c>
      <c r="L480" s="20">
        <v>0.99333333333333329</v>
      </c>
      <c r="M480" s="20">
        <v>0.98666666666666669</v>
      </c>
      <c r="N480" s="20">
        <v>0.97592592592592597</v>
      </c>
      <c r="O480" s="20">
        <v>1.0402777777777779</v>
      </c>
      <c r="P480" s="20">
        <v>0.98</v>
      </c>
      <c r="Q480" s="20">
        <v>0.98444444444444446</v>
      </c>
      <c r="R480" s="9"/>
    </row>
    <row r="481" spans="1:18" s="31" customFormat="1" x14ac:dyDescent="0.45">
      <c r="A481" s="9"/>
      <c r="B481" s="23" t="s">
        <v>13</v>
      </c>
      <c r="C481" s="24" t="s">
        <v>737</v>
      </c>
      <c r="D481" s="21" t="s">
        <v>737</v>
      </c>
      <c r="E481" s="21" t="s">
        <v>15</v>
      </c>
      <c r="F481" s="21" t="s">
        <v>1573</v>
      </c>
      <c r="G481" s="21" t="s">
        <v>1092</v>
      </c>
      <c r="H481" s="22">
        <v>30819</v>
      </c>
      <c r="I481" s="22">
        <v>32298</v>
      </c>
      <c r="J481" s="22">
        <v>29738</v>
      </c>
      <c r="K481" s="19">
        <v>3081.9</v>
      </c>
      <c r="L481" s="20">
        <v>0.99728682170542637</v>
      </c>
      <c r="M481" s="20">
        <v>0.99689922480620152</v>
      </c>
      <c r="N481" s="20">
        <v>0.98514211886304914</v>
      </c>
      <c r="O481" s="20">
        <v>1.0334302325581395</v>
      </c>
      <c r="P481" s="20">
        <v>0.99379844961240305</v>
      </c>
      <c r="Q481" s="20">
        <v>0.98372093023255813</v>
      </c>
      <c r="R481" s="9"/>
    </row>
    <row r="482" spans="1:18" s="31" customFormat="1" x14ac:dyDescent="0.45">
      <c r="A482" s="9"/>
      <c r="B482" s="23" t="s">
        <v>13</v>
      </c>
      <c r="C482" s="24" t="s">
        <v>738</v>
      </c>
      <c r="D482" s="21" t="s">
        <v>738</v>
      </c>
      <c r="E482" s="21" t="s">
        <v>15</v>
      </c>
      <c r="F482" s="21" t="s">
        <v>1574</v>
      </c>
      <c r="G482" s="21" t="s">
        <v>1092</v>
      </c>
      <c r="H482" s="22">
        <v>693</v>
      </c>
      <c r="I482" s="22">
        <v>701</v>
      </c>
      <c r="J482" s="22">
        <v>652</v>
      </c>
      <c r="K482" s="19">
        <v>69.3</v>
      </c>
      <c r="L482" s="20">
        <v>1.2807017543859649</v>
      </c>
      <c r="M482" s="20">
        <v>1.1428571428571428</v>
      </c>
      <c r="N482" s="20">
        <v>0.94805194805194803</v>
      </c>
      <c r="O482" s="20">
        <v>0.86792452830188682</v>
      </c>
      <c r="P482" s="20">
        <v>0.88</v>
      </c>
      <c r="Q482" s="20">
        <v>1.1454545454545455</v>
      </c>
      <c r="R482" s="9"/>
    </row>
    <row r="483" spans="1:18" s="31" customFormat="1" x14ac:dyDescent="0.45">
      <c r="A483" s="9"/>
      <c r="B483" s="23" t="s">
        <v>13</v>
      </c>
      <c r="C483" s="24" t="s">
        <v>739</v>
      </c>
      <c r="D483" s="21" t="s">
        <v>739</v>
      </c>
      <c r="E483" s="21" t="s">
        <v>15</v>
      </c>
      <c r="F483" s="21" t="s">
        <v>1575</v>
      </c>
      <c r="G483" s="21" t="s">
        <v>1094</v>
      </c>
      <c r="H483" s="22">
        <v>325</v>
      </c>
      <c r="I483" s="22">
        <v>412</v>
      </c>
      <c r="J483" s="22">
        <v>411</v>
      </c>
      <c r="K483" s="19">
        <v>32.5</v>
      </c>
      <c r="L483" s="20">
        <v>0.96666666666666667</v>
      </c>
      <c r="M483" s="20">
        <v>1.1666666666666667</v>
      </c>
      <c r="N483" s="20">
        <v>0.86111111111111116</v>
      </c>
      <c r="O483" s="20">
        <v>1.1666666666666667</v>
      </c>
      <c r="P483" s="20">
        <v>1.0416666666666667</v>
      </c>
      <c r="Q483" s="20">
        <v>0.72222222222222221</v>
      </c>
      <c r="R483" s="9"/>
    </row>
    <row r="484" spans="1:18" s="31" customFormat="1" x14ac:dyDescent="0.45">
      <c r="A484" s="9"/>
      <c r="B484" s="23" t="s">
        <v>13</v>
      </c>
      <c r="C484" s="24" t="s">
        <v>740</v>
      </c>
      <c r="D484" s="21" t="s">
        <v>740</v>
      </c>
      <c r="E484" s="21" t="s">
        <v>15</v>
      </c>
      <c r="F484" s="21" t="s">
        <v>1576</v>
      </c>
      <c r="G484" s="21" t="s">
        <v>1094</v>
      </c>
      <c r="H484" s="22">
        <v>702</v>
      </c>
      <c r="I484" s="22">
        <v>958</v>
      </c>
      <c r="J484" s="22">
        <v>1143</v>
      </c>
      <c r="K484" s="19">
        <v>70.2</v>
      </c>
      <c r="L484" s="20">
        <v>0.8035714285714286</v>
      </c>
      <c r="M484" s="20">
        <v>0.8214285714285714</v>
      </c>
      <c r="N484" s="20">
        <v>0.71641791044776115</v>
      </c>
      <c r="O484" s="20">
        <v>0.94444444444444442</v>
      </c>
      <c r="P484" s="20">
        <v>0.7857142857142857</v>
      </c>
      <c r="Q484" s="20">
        <v>0.7767857142857143</v>
      </c>
      <c r="R484" s="9"/>
    </row>
    <row r="485" spans="1:18" s="31" customFormat="1" x14ac:dyDescent="0.45">
      <c r="A485" s="9"/>
      <c r="B485" s="23" t="s">
        <v>13</v>
      </c>
      <c r="C485" s="24" t="s">
        <v>741</v>
      </c>
      <c r="D485" s="21" t="s">
        <v>741</v>
      </c>
      <c r="E485" s="21" t="s">
        <v>15</v>
      </c>
      <c r="F485" s="21" t="s">
        <v>1577</v>
      </c>
      <c r="G485" s="21" t="s">
        <v>1094</v>
      </c>
      <c r="H485" s="22">
        <v>3471</v>
      </c>
      <c r="I485" s="22">
        <v>3852</v>
      </c>
      <c r="J485" s="22">
        <v>4107</v>
      </c>
      <c r="K485" s="19">
        <v>347.1</v>
      </c>
      <c r="L485" s="20">
        <v>1.0946601941747574</v>
      </c>
      <c r="M485" s="20">
        <v>1.0693069306930694</v>
      </c>
      <c r="N485" s="20">
        <v>1.0102459016393444</v>
      </c>
      <c r="O485" s="20">
        <v>1.0524781341107872</v>
      </c>
      <c r="P485" s="20">
        <v>1.0692771084337349</v>
      </c>
      <c r="Q485" s="20">
        <v>0.79132231404958675</v>
      </c>
      <c r="R485" s="9"/>
    </row>
    <row r="486" spans="1:18" s="31" customFormat="1" x14ac:dyDescent="0.45">
      <c r="A486" s="9"/>
      <c r="B486" s="23" t="s">
        <v>13</v>
      </c>
      <c r="C486" s="24" t="s">
        <v>742</v>
      </c>
      <c r="D486" s="21" t="s">
        <v>742</v>
      </c>
      <c r="E486" s="21" t="s">
        <v>15</v>
      </c>
      <c r="F486" s="21" t="s">
        <v>1578</v>
      </c>
      <c r="G486" s="21" t="s">
        <v>1094</v>
      </c>
      <c r="H486" s="22">
        <v>122</v>
      </c>
      <c r="I486" s="22">
        <v>118</v>
      </c>
      <c r="J486" s="22">
        <v>134</v>
      </c>
      <c r="K486" s="19">
        <v>12.200000000000001</v>
      </c>
      <c r="L486" s="20">
        <v>0.78947368421052633</v>
      </c>
      <c r="M486" s="20">
        <v>0.88888888888888884</v>
      </c>
      <c r="N486" s="20">
        <v>0.77272727272727271</v>
      </c>
      <c r="O486" s="20">
        <v>0.8571428571428571</v>
      </c>
      <c r="P486" s="20">
        <v>0.91666666666666663</v>
      </c>
      <c r="Q486" s="20">
        <v>0.65</v>
      </c>
      <c r="R486" s="9"/>
    </row>
    <row r="487" spans="1:18" s="31" customFormat="1" x14ac:dyDescent="0.45">
      <c r="A487" s="9"/>
      <c r="B487" s="23" t="s">
        <v>13</v>
      </c>
      <c r="C487" s="24" t="s">
        <v>743</v>
      </c>
      <c r="D487" s="21" t="s">
        <v>743</v>
      </c>
      <c r="E487" s="21" t="s">
        <v>15</v>
      </c>
      <c r="F487" s="21" t="s">
        <v>1579</v>
      </c>
      <c r="G487" s="21" t="s">
        <v>1094</v>
      </c>
      <c r="H487" s="22">
        <v>5777</v>
      </c>
      <c r="I487" s="22">
        <v>6875</v>
      </c>
      <c r="J487" s="22">
        <v>7290</v>
      </c>
      <c r="K487" s="19">
        <v>577.70000000000005</v>
      </c>
      <c r="L487" s="20">
        <v>1.0854816824966078</v>
      </c>
      <c r="M487" s="20">
        <v>1.0650969529085872</v>
      </c>
      <c r="N487" s="20">
        <v>1.0316301703163018</v>
      </c>
      <c r="O487" s="20">
        <v>1.079192546583851</v>
      </c>
      <c r="P487" s="20">
        <v>1.113861386138614</v>
      </c>
      <c r="Q487" s="20">
        <v>0.83374689826302728</v>
      </c>
      <c r="R487" s="9"/>
    </row>
    <row r="488" spans="1:18" s="31" customFormat="1" x14ac:dyDescent="0.45">
      <c r="A488" s="9"/>
      <c r="B488" s="23" t="s">
        <v>13</v>
      </c>
      <c r="C488" s="24" t="s">
        <v>744</v>
      </c>
      <c r="D488" s="21" t="s">
        <v>744</v>
      </c>
      <c r="E488" s="21" t="s">
        <v>15</v>
      </c>
      <c r="F488" s="21" t="s">
        <v>1580</v>
      </c>
      <c r="G488" s="21" t="s">
        <v>1092</v>
      </c>
      <c r="H488" s="22">
        <v>268</v>
      </c>
      <c r="I488" s="22">
        <v>289</v>
      </c>
      <c r="J488" s="22">
        <v>250</v>
      </c>
      <c r="K488" s="19">
        <v>26.8</v>
      </c>
      <c r="L488" s="20">
        <v>0.8666666666666667</v>
      </c>
      <c r="M488" s="20">
        <v>0.9</v>
      </c>
      <c r="N488" s="20">
        <v>0.96666666666666667</v>
      </c>
      <c r="O488" s="20">
        <v>1.08</v>
      </c>
      <c r="P488" s="20">
        <v>1.1904761904761905</v>
      </c>
      <c r="Q488" s="20">
        <v>0.75</v>
      </c>
      <c r="R488" s="9"/>
    </row>
    <row r="489" spans="1:18" s="31" customFormat="1" x14ac:dyDescent="0.45">
      <c r="A489" s="9"/>
      <c r="B489" s="23" t="s">
        <v>13</v>
      </c>
      <c r="C489" s="24" t="s">
        <v>745</v>
      </c>
      <c r="D489" s="21" t="s">
        <v>746</v>
      </c>
      <c r="E489" s="21" t="s">
        <v>15</v>
      </c>
      <c r="F489" s="21" t="s">
        <v>1581</v>
      </c>
      <c r="G489" s="21" t="s">
        <v>1092</v>
      </c>
      <c r="H489" s="22">
        <v>835</v>
      </c>
      <c r="I489" s="22">
        <v>928</v>
      </c>
      <c r="J489" s="22">
        <v>820</v>
      </c>
      <c r="K489" s="19">
        <v>83.5</v>
      </c>
      <c r="L489" s="20">
        <v>0.94871794871794868</v>
      </c>
      <c r="M489" s="20">
        <v>0.84615384615384615</v>
      </c>
      <c r="N489" s="20">
        <v>0.77659574468085102</v>
      </c>
      <c r="O489" s="20">
        <v>1.0161290322580645</v>
      </c>
      <c r="P489" s="20">
        <v>0.76923076923076927</v>
      </c>
      <c r="Q489" s="20">
        <v>0.85897435897435892</v>
      </c>
      <c r="R489" s="9"/>
    </row>
    <row r="490" spans="1:18" s="31" customFormat="1" x14ac:dyDescent="0.45">
      <c r="A490" s="9"/>
      <c r="B490" s="23" t="s">
        <v>13</v>
      </c>
      <c r="C490" s="24" t="s">
        <v>747</v>
      </c>
      <c r="D490" s="21" t="s">
        <v>748</v>
      </c>
      <c r="E490" s="21" t="s">
        <v>15</v>
      </c>
      <c r="F490" s="21" t="s">
        <v>1582</v>
      </c>
      <c r="G490" s="21" t="s">
        <v>1092</v>
      </c>
      <c r="H490" s="22">
        <v>2972</v>
      </c>
      <c r="I490" s="22">
        <v>3062</v>
      </c>
      <c r="J490" s="22">
        <v>2716</v>
      </c>
      <c r="K490" s="19">
        <v>297.2</v>
      </c>
      <c r="L490" s="20">
        <v>0.81599999999999995</v>
      </c>
      <c r="M490" s="20">
        <v>0.90400000000000003</v>
      </c>
      <c r="N490" s="20">
        <v>0.77666666666666662</v>
      </c>
      <c r="O490" s="20">
        <v>1</v>
      </c>
      <c r="P490" s="20">
        <v>0.82399999999999995</v>
      </c>
      <c r="Q490" s="20">
        <v>0.71599999999999997</v>
      </c>
      <c r="R490" s="9"/>
    </row>
    <row r="491" spans="1:18" s="31" customFormat="1" x14ac:dyDescent="0.45">
      <c r="A491" s="9"/>
      <c r="B491" s="23" t="s">
        <v>13</v>
      </c>
      <c r="C491" s="24" t="s">
        <v>749</v>
      </c>
      <c r="D491" s="21" t="s">
        <v>749</v>
      </c>
      <c r="E491" s="21" t="s">
        <v>15</v>
      </c>
      <c r="F491" s="21" t="s">
        <v>1583</v>
      </c>
      <c r="G491" s="21" t="s">
        <v>1092</v>
      </c>
      <c r="H491" s="22">
        <v>7737</v>
      </c>
      <c r="I491" s="22">
        <v>7937</v>
      </c>
      <c r="J491" s="22">
        <v>7358</v>
      </c>
      <c r="K491" s="19">
        <v>773.7</v>
      </c>
      <c r="L491" s="20">
        <v>0.90606060606060601</v>
      </c>
      <c r="M491" s="20">
        <v>0.89090909090909087</v>
      </c>
      <c r="N491" s="20">
        <v>0.83459595959595956</v>
      </c>
      <c r="O491" s="20">
        <v>1.0018939393939394</v>
      </c>
      <c r="P491" s="20">
        <v>0.79090909090909089</v>
      </c>
      <c r="Q491" s="20">
        <v>0.76363636363636367</v>
      </c>
      <c r="R491" s="9"/>
    </row>
    <row r="492" spans="1:18" s="31" customFormat="1" x14ac:dyDescent="0.45">
      <c r="A492" s="9"/>
      <c r="B492" s="23" t="s">
        <v>13</v>
      </c>
      <c r="C492" s="24" t="s">
        <v>750</v>
      </c>
      <c r="D492" s="21" t="s">
        <v>751</v>
      </c>
      <c r="E492" s="21" t="s">
        <v>15</v>
      </c>
      <c r="F492" s="21" t="s">
        <v>1584</v>
      </c>
      <c r="G492" s="21" t="s">
        <v>1092</v>
      </c>
      <c r="H492" s="22">
        <v>959</v>
      </c>
      <c r="I492" s="22">
        <v>1054</v>
      </c>
      <c r="J492" s="22">
        <v>932</v>
      </c>
      <c r="K492" s="19">
        <v>95.9</v>
      </c>
      <c r="L492" s="20">
        <v>0.85555555555555551</v>
      </c>
      <c r="M492" s="20">
        <v>0.83333333333333337</v>
      </c>
      <c r="N492" s="20">
        <v>0.75</v>
      </c>
      <c r="O492" s="20">
        <v>1.0416666666666667</v>
      </c>
      <c r="P492" s="20">
        <v>0.83333333333333337</v>
      </c>
      <c r="Q492" s="20">
        <v>0.85555555555555551</v>
      </c>
      <c r="R492" s="9"/>
    </row>
    <row r="493" spans="1:18" s="31" customFormat="1" x14ac:dyDescent="0.45">
      <c r="A493" s="9"/>
      <c r="B493" s="23" t="s">
        <v>13</v>
      </c>
      <c r="C493" s="24" t="s">
        <v>752</v>
      </c>
      <c r="D493" s="21" t="s">
        <v>752</v>
      </c>
      <c r="E493" s="21" t="s">
        <v>15</v>
      </c>
      <c r="F493" s="21" t="s">
        <v>1585</v>
      </c>
      <c r="G493" s="21" t="s">
        <v>1092</v>
      </c>
      <c r="H493" s="22">
        <v>12582</v>
      </c>
      <c r="I493" s="22">
        <v>13394</v>
      </c>
      <c r="J493" s="22">
        <v>12319</v>
      </c>
      <c r="K493" s="19">
        <v>1258.2</v>
      </c>
      <c r="L493" s="20">
        <v>0.99619771863117867</v>
      </c>
      <c r="M493" s="20">
        <v>0.99429657794676807</v>
      </c>
      <c r="N493" s="20">
        <v>0.96434231378763868</v>
      </c>
      <c r="O493" s="20">
        <v>1.0523186682520809</v>
      </c>
      <c r="P493" s="20">
        <v>1.0329067641681902</v>
      </c>
      <c r="Q493" s="20">
        <v>1.0091407678244972</v>
      </c>
      <c r="R493" s="9"/>
    </row>
    <row r="494" spans="1:18" s="31" customFormat="1" x14ac:dyDescent="0.45">
      <c r="A494" s="9"/>
      <c r="B494" s="23" t="s">
        <v>13</v>
      </c>
      <c r="C494" s="24" t="s">
        <v>753</v>
      </c>
      <c r="D494" s="21" t="s">
        <v>753</v>
      </c>
      <c r="E494" s="21" t="s">
        <v>15</v>
      </c>
      <c r="F494" s="21" t="s">
        <v>1586</v>
      </c>
      <c r="G494" s="21" t="s">
        <v>1092</v>
      </c>
      <c r="H494" s="22">
        <v>8463</v>
      </c>
      <c r="I494" s="22">
        <v>9333</v>
      </c>
      <c r="J494" s="22">
        <v>8674</v>
      </c>
      <c r="K494" s="19">
        <v>846.30000000000007</v>
      </c>
      <c r="L494" s="20">
        <v>0.95598349381017877</v>
      </c>
      <c r="M494" s="20">
        <v>0.94910591471801931</v>
      </c>
      <c r="N494" s="20">
        <v>0.89334862385321101</v>
      </c>
      <c r="O494" s="20">
        <v>1.080895008605852</v>
      </c>
      <c r="P494" s="20">
        <v>0.91322314049586772</v>
      </c>
      <c r="Q494" s="20">
        <v>0.90909090909090906</v>
      </c>
      <c r="R494" s="9"/>
    </row>
    <row r="495" spans="1:18" s="31" customFormat="1" x14ac:dyDescent="0.45">
      <c r="A495" s="9"/>
      <c r="B495" s="23" t="s">
        <v>13</v>
      </c>
      <c r="C495" s="24" t="s">
        <v>754</v>
      </c>
      <c r="D495" s="21" t="s">
        <v>755</v>
      </c>
      <c r="E495" s="21" t="s">
        <v>15</v>
      </c>
      <c r="F495" s="21" t="s">
        <v>1587</v>
      </c>
      <c r="G495" s="21" t="s">
        <v>1094</v>
      </c>
      <c r="H495" s="22">
        <v>22491</v>
      </c>
      <c r="I495" s="22">
        <v>22545</v>
      </c>
      <c r="J495" s="22">
        <v>27956</v>
      </c>
      <c r="K495" s="19">
        <v>2249.1</v>
      </c>
      <c r="L495" s="20">
        <v>1.3230165649520489</v>
      </c>
      <c r="M495" s="20">
        <v>1.2240627724498692</v>
      </c>
      <c r="N495" s="20">
        <v>1.1628775025449609</v>
      </c>
      <c r="O495" s="20">
        <v>1.1642633228840125</v>
      </c>
      <c r="P495" s="20">
        <v>1.0122038765254846</v>
      </c>
      <c r="Q495" s="20">
        <v>0.71069692058346845</v>
      </c>
      <c r="R495" s="9"/>
    </row>
    <row r="496" spans="1:18" s="31" customFormat="1" x14ac:dyDescent="0.45">
      <c r="A496" s="9"/>
      <c r="B496" s="23" t="s">
        <v>13</v>
      </c>
      <c r="C496" s="24" t="s">
        <v>756</v>
      </c>
      <c r="D496" s="21" t="s">
        <v>757</v>
      </c>
      <c r="E496" s="21" t="s">
        <v>15</v>
      </c>
      <c r="F496" s="21" t="s">
        <v>1588</v>
      </c>
      <c r="G496" s="21" t="s">
        <v>1092</v>
      </c>
      <c r="H496" s="22">
        <v>317941</v>
      </c>
      <c r="I496" s="22">
        <v>339719</v>
      </c>
      <c r="J496" s="22">
        <v>328055</v>
      </c>
      <c r="K496" s="19">
        <v>31794.100000000002</v>
      </c>
      <c r="L496" s="20">
        <v>0.97061577241627661</v>
      </c>
      <c r="M496" s="20">
        <v>0.91021512743217314</v>
      </c>
      <c r="N496" s="20">
        <v>0.91081502820789817</v>
      </c>
      <c r="O496" s="20">
        <v>0.89739088805553335</v>
      </c>
      <c r="P496" s="20">
        <v>0.82287244464763898</v>
      </c>
      <c r="Q496" s="20">
        <v>0.83321358589157413</v>
      </c>
      <c r="R496" s="9"/>
    </row>
    <row r="497" spans="1:18" s="31" customFormat="1" x14ac:dyDescent="0.45">
      <c r="A497" s="9"/>
      <c r="B497" s="23" t="s">
        <v>13</v>
      </c>
      <c r="C497" s="24" t="s">
        <v>758</v>
      </c>
      <c r="D497" s="21" t="s">
        <v>758</v>
      </c>
      <c r="E497" s="21" t="s">
        <v>15</v>
      </c>
      <c r="F497" s="21" t="s">
        <v>1589</v>
      </c>
      <c r="G497" s="21" t="s">
        <v>1094</v>
      </c>
      <c r="H497" s="22">
        <v>41080</v>
      </c>
      <c r="I497" s="22">
        <v>52822</v>
      </c>
      <c r="J497" s="22">
        <v>41622</v>
      </c>
      <c r="K497" s="19">
        <v>4108</v>
      </c>
      <c r="L497" s="20">
        <v>0.81948051948051948</v>
      </c>
      <c r="M497" s="20">
        <v>0.80342436064152578</v>
      </c>
      <c r="N497" s="20">
        <v>0.79685157421289354</v>
      </c>
      <c r="O497" s="20">
        <v>0.84857069276332731</v>
      </c>
      <c r="P497" s="20">
        <v>0.75733217466869429</v>
      </c>
      <c r="Q497" s="20">
        <v>0.95979212253829327</v>
      </c>
      <c r="R497" s="9"/>
    </row>
    <row r="498" spans="1:18" s="31" customFormat="1" x14ac:dyDescent="0.45">
      <c r="A498" s="9"/>
      <c r="B498" s="23" t="s">
        <v>13</v>
      </c>
      <c r="C498" s="24" t="s">
        <v>759</v>
      </c>
      <c r="D498" s="21" t="s">
        <v>760</v>
      </c>
      <c r="E498" s="21" t="s">
        <v>15</v>
      </c>
      <c r="F498" s="21" t="s">
        <v>1590</v>
      </c>
      <c r="G498" s="21" t="s">
        <v>1092</v>
      </c>
      <c r="H498" s="22">
        <v>13803</v>
      </c>
      <c r="I498" s="22">
        <v>14492</v>
      </c>
      <c r="J498" s="22">
        <v>14293</v>
      </c>
      <c r="K498" s="19">
        <v>1380.3000000000002</v>
      </c>
      <c r="L498" s="20">
        <v>1.0361090641120119</v>
      </c>
      <c r="M498" s="20">
        <v>1.0007434944237918</v>
      </c>
      <c r="N498" s="20">
        <v>0.85656213704994189</v>
      </c>
      <c r="O498" s="20">
        <v>1.0676552363299352</v>
      </c>
      <c r="P498" s="20">
        <v>1.1549295774647887</v>
      </c>
      <c r="Q498" s="20">
        <v>0.80698412698412703</v>
      </c>
      <c r="R498" s="9"/>
    </row>
    <row r="499" spans="1:18" s="31" customFormat="1" x14ac:dyDescent="0.45">
      <c r="A499" s="9"/>
      <c r="B499" s="23" t="s">
        <v>13</v>
      </c>
      <c r="C499" s="24" t="s">
        <v>761</v>
      </c>
      <c r="D499" s="21" t="s">
        <v>762</v>
      </c>
      <c r="E499" s="21" t="s">
        <v>15</v>
      </c>
      <c r="F499" s="21" t="s">
        <v>1591</v>
      </c>
      <c r="G499" s="21" t="s">
        <v>1094</v>
      </c>
      <c r="H499" s="22">
        <v>6488</v>
      </c>
      <c r="I499" s="22">
        <v>7546</v>
      </c>
      <c r="J499" s="22">
        <v>7795</v>
      </c>
      <c r="K499" s="19">
        <v>648.80000000000007</v>
      </c>
      <c r="L499" s="20">
        <v>0.93108108108108112</v>
      </c>
      <c r="M499" s="20">
        <v>0.90896551724137931</v>
      </c>
      <c r="N499" s="20">
        <v>0.87562189054726369</v>
      </c>
      <c r="O499" s="20">
        <v>0.87616099071207432</v>
      </c>
      <c r="P499" s="20">
        <v>1.097457627118644</v>
      </c>
      <c r="Q499" s="20">
        <v>0.7427821522309711</v>
      </c>
      <c r="R499" s="9"/>
    </row>
    <row r="500" spans="1:18" s="31" customFormat="1" x14ac:dyDescent="0.45">
      <c r="A500" s="9"/>
      <c r="B500" s="23" t="s">
        <v>13</v>
      </c>
      <c r="C500" s="24" t="s">
        <v>763</v>
      </c>
      <c r="D500" s="21" t="s">
        <v>764</v>
      </c>
      <c r="E500" s="21" t="s">
        <v>15</v>
      </c>
      <c r="F500" s="21" t="s">
        <v>1592</v>
      </c>
      <c r="G500" s="21" t="s">
        <v>1094</v>
      </c>
      <c r="H500" s="22">
        <v>1261</v>
      </c>
      <c r="I500" s="22">
        <v>1562</v>
      </c>
      <c r="J500" s="22">
        <v>1481</v>
      </c>
      <c r="K500" s="19">
        <v>126.10000000000001</v>
      </c>
      <c r="L500" s="20">
        <v>1.0165289256198347</v>
      </c>
      <c r="M500" s="20">
        <v>1.0169491525423728</v>
      </c>
      <c r="N500" s="20">
        <v>0.90972222222222221</v>
      </c>
      <c r="O500" s="20">
        <v>0.83050847457627119</v>
      </c>
      <c r="P500" s="20">
        <v>1.053191489361702</v>
      </c>
      <c r="Q500" s="20">
        <v>0.7846153846153846</v>
      </c>
      <c r="R500" s="9"/>
    </row>
    <row r="501" spans="1:18" s="31" customFormat="1" x14ac:dyDescent="0.45">
      <c r="A501" s="9"/>
      <c r="B501" s="23" t="s">
        <v>13</v>
      </c>
      <c r="C501" s="24" t="s">
        <v>765</v>
      </c>
      <c r="D501" s="21" t="s">
        <v>765</v>
      </c>
      <c r="E501" s="21" t="s">
        <v>15</v>
      </c>
      <c r="F501" s="21" t="s">
        <v>1593</v>
      </c>
      <c r="G501" s="21" t="s">
        <v>1094</v>
      </c>
      <c r="H501" s="22">
        <v>509</v>
      </c>
      <c r="I501" s="22">
        <v>697</v>
      </c>
      <c r="J501" s="22">
        <v>690</v>
      </c>
      <c r="K501" s="19">
        <v>50.900000000000006</v>
      </c>
      <c r="L501" s="20">
        <v>1.109375</v>
      </c>
      <c r="M501" s="20">
        <v>0.953125</v>
      </c>
      <c r="N501" s="20">
        <v>0.91549295774647887</v>
      </c>
      <c r="O501" s="20">
        <v>1.0181818181818181</v>
      </c>
      <c r="P501" s="20">
        <v>0.98148148148148151</v>
      </c>
      <c r="Q501" s="20">
        <v>0.72580645161290325</v>
      </c>
      <c r="R501" s="9"/>
    </row>
    <row r="502" spans="1:18" s="31" customFormat="1" x14ac:dyDescent="0.45">
      <c r="A502" s="9"/>
      <c r="B502" s="23" t="s">
        <v>13</v>
      </c>
      <c r="C502" s="24" t="s">
        <v>766</v>
      </c>
      <c r="D502" s="21" t="s">
        <v>767</v>
      </c>
      <c r="E502" s="21" t="s">
        <v>15</v>
      </c>
      <c r="F502" s="21" t="s">
        <v>1594</v>
      </c>
      <c r="G502" s="21" t="s">
        <v>1094</v>
      </c>
      <c r="H502" s="22">
        <v>2777</v>
      </c>
      <c r="I502" s="22">
        <v>4230</v>
      </c>
      <c r="J502" s="22">
        <v>4948</v>
      </c>
      <c r="K502" s="19">
        <v>277.7</v>
      </c>
      <c r="L502" s="20">
        <v>1.0254403131115459</v>
      </c>
      <c r="M502" s="20">
        <v>0.96579476861167002</v>
      </c>
      <c r="N502" s="20">
        <v>0.99275362318840576</v>
      </c>
      <c r="O502" s="20">
        <v>0.92511013215859028</v>
      </c>
      <c r="P502" s="20">
        <v>0.8832951945080092</v>
      </c>
      <c r="Q502" s="20">
        <v>0.77298311444652912</v>
      </c>
      <c r="R502" s="9"/>
    </row>
    <row r="503" spans="1:18" s="31" customFormat="1" x14ac:dyDescent="0.45">
      <c r="A503" s="9"/>
      <c r="B503" s="23" t="s">
        <v>13</v>
      </c>
      <c r="C503" s="24" t="s">
        <v>768</v>
      </c>
      <c r="D503" s="21" t="s">
        <v>769</v>
      </c>
      <c r="E503" s="21" t="s">
        <v>15</v>
      </c>
      <c r="F503" s="21" t="s">
        <v>1595</v>
      </c>
      <c r="G503" s="21" t="s">
        <v>1094</v>
      </c>
      <c r="H503" s="22">
        <v>3785</v>
      </c>
      <c r="I503" s="22">
        <v>5477</v>
      </c>
      <c r="J503" s="22">
        <v>5836</v>
      </c>
      <c r="K503" s="19">
        <v>378.5</v>
      </c>
      <c r="L503" s="20">
        <v>0.96147403685092125</v>
      </c>
      <c r="M503" s="20">
        <v>0.92091388400702989</v>
      </c>
      <c r="N503" s="20">
        <v>0.9208523592085236</v>
      </c>
      <c r="O503" s="20">
        <v>0.92871287128712876</v>
      </c>
      <c r="P503" s="20">
        <v>1.0071428571428571</v>
      </c>
      <c r="Q503" s="20">
        <v>0.75783972125435539</v>
      </c>
      <c r="R503" s="9"/>
    </row>
    <row r="504" spans="1:18" s="31" customFormat="1" x14ac:dyDescent="0.45">
      <c r="A504" s="9"/>
      <c r="B504" s="23" t="s">
        <v>13</v>
      </c>
      <c r="C504" s="24" t="s">
        <v>770</v>
      </c>
      <c r="D504" s="21" t="s">
        <v>770</v>
      </c>
      <c r="E504" s="21" t="s">
        <v>15</v>
      </c>
      <c r="F504" s="21" t="s">
        <v>1596</v>
      </c>
      <c r="G504" s="21" t="s">
        <v>1094</v>
      </c>
      <c r="H504" s="22">
        <v>2842</v>
      </c>
      <c r="I504" s="22">
        <v>4471</v>
      </c>
      <c r="J504" s="22">
        <v>5498</v>
      </c>
      <c r="K504" s="19">
        <v>284.2</v>
      </c>
      <c r="L504" s="20">
        <v>1.0255941499085923</v>
      </c>
      <c r="M504" s="20">
        <v>0.91877256317689526</v>
      </c>
      <c r="N504" s="20">
        <v>0.93281250000000004</v>
      </c>
      <c r="O504" s="20">
        <v>0.89211618257261416</v>
      </c>
      <c r="P504" s="20">
        <v>0.9308035714285714</v>
      </c>
      <c r="Q504" s="20">
        <v>0.76258992805755399</v>
      </c>
      <c r="R504" s="9"/>
    </row>
    <row r="505" spans="1:18" s="31" customFormat="1" x14ac:dyDescent="0.45">
      <c r="A505" s="9"/>
      <c r="B505" s="23" t="s">
        <v>13</v>
      </c>
      <c r="C505" s="24" t="s">
        <v>771</v>
      </c>
      <c r="D505" s="21" t="s">
        <v>772</v>
      </c>
      <c r="E505" s="21" t="s">
        <v>15</v>
      </c>
      <c r="F505" s="21" t="s">
        <v>1597</v>
      </c>
      <c r="G505" s="21" t="s">
        <v>1094</v>
      </c>
      <c r="H505" s="22">
        <v>411</v>
      </c>
      <c r="I505" s="22">
        <v>526</v>
      </c>
      <c r="J505" s="22">
        <v>568</v>
      </c>
      <c r="K505" s="19">
        <v>41.1</v>
      </c>
      <c r="L505" s="20">
        <v>1.0517241379310345</v>
      </c>
      <c r="M505" s="20">
        <v>0.94230769230769229</v>
      </c>
      <c r="N505" s="20">
        <v>0.859375</v>
      </c>
      <c r="O505" s="20">
        <v>0.92452830188679247</v>
      </c>
      <c r="P505" s="20">
        <v>0.97674418604651159</v>
      </c>
      <c r="Q505" s="20">
        <v>0.74545454545454548</v>
      </c>
      <c r="R505" s="9"/>
    </row>
    <row r="506" spans="1:18" s="31" customFormat="1" x14ac:dyDescent="0.45">
      <c r="A506" s="9"/>
      <c r="B506" s="23" t="s">
        <v>13</v>
      </c>
      <c r="C506" s="24" t="s">
        <v>773</v>
      </c>
      <c r="D506" s="21" t="s">
        <v>774</v>
      </c>
      <c r="E506" s="21" t="s">
        <v>15</v>
      </c>
      <c r="F506" s="21" t="s">
        <v>1598</v>
      </c>
      <c r="G506" s="21" t="s">
        <v>1094</v>
      </c>
      <c r="H506" s="22">
        <v>547</v>
      </c>
      <c r="I506" s="22">
        <v>637</v>
      </c>
      <c r="J506" s="22">
        <v>701</v>
      </c>
      <c r="K506" s="19">
        <v>54.7</v>
      </c>
      <c r="L506" s="20">
        <v>0.94366197183098588</v>
      </c>
      <c r="M506" s="20">
        <v>0.921875</v>
      </c>
      <c r="N506" s="20">
        <v>0.8</v>
      </c>
      <c r="O506" s="20">
        <v>0.8833333333333333</v>
      </c>
      <c r="P506" s="20">
        <v>0.87037037037037035</v>
      </c>
      <c r="Q506" s="20">
        <v>0.65714285714285714</v>
      </c>
      <c r="R506" s="9"/>
    </row>
    <row r="507" spans="1:18" s="31" customFormat="1" x14ac:dyDescent="0.45">
      <c r="A507" s="9"/>
      <c r="B507" s="23" t="s">
        <v>13</v>
      </c>
      <c r="C507" s="24" t="s">
        <v>775</v>
      </c>
      <c r="D507" s="21" t="s">
        <v>775</v>
      </c>
      <c r="E507" s="21" t="s">
        <v>15</v>
      </c>
      <c r="F507" s="21" t="s">
        <v>1599</v>
      </c>
      <c r="G507" s="21" t="s">
        <v>1094</v>
      </c>
      <c r="H507" s="22">
        <v>447</v>
      </c>
      <c r="I507" s="22">
        <v>532</v>
      </c>
      <c r="J507" s="22">
        <v>608</v>
      </c>
      <c r="K507" s="19">
        <v>44.7</v>
      </c>
      <c r="L507" s="20">
        <v>0.98360655737704916</v>
      </c>
      <c r="M507" s="20">
        <v>1.0178571428571428</v>
      </c>
      <c r="N507" s="20">
        <v>0.80882352941176472</v>
      </c>
      <c r="O507" s="20">
        <v>1</v>
      </c>
      <c r="P507" s="20">
        <v>1</v>
      </c>
      <c r="Q507" s="20">
        <v>0.78846153846153844</v>
      </c>
      <c r="R507" s="9"/>
    </row>
    <row r="508" spans="1:18" s="31" customFormat="1" x14ac:dyDescent="0.45">
      <c r="A508" s="9"/>
      <c r="B508" s="23" t="s">
        <v>13</v>
      </c>
      <c r="C508" s="24" t="s">
        <v>776</v>
      </c>
      <c r="D508" s="21" t="s">
        <v>776</v>
      </c>
      <c r="E508" s="21" t="s">
        <v>15</v>
      </c>
      <c r="F508" s="21" t="s">
        <v>1600</v>
      </c>
      <c r="G508" s="21" t="s">
        <v>1092</v>
      </c>
      <c r="H508" s="22">
        <v>3885</v>
      </c>
      <c r="I508" s="22">
        <v>4103</v>
      </c>
      <c r="J508" s="22">
        <v>4114</v>
      </c>
      <c r="K508" s="19">
        <v>388.5</v>
      </c>
      <c r="L508" s="20">
        <v>1.0617283950617284</v>
      </c>
      <c r="M508" s="20">
        <v>0.98979591836734693</v>
      </c>
      <c r="N508" s="20">
        <v>1.053811659192825</v>
      </c>
      <c r="O508" s="20">
        <v>0.98927613941018766</v>
      </c>
      <c r="P508" s="20">
        <v>1.3152173913043479</v>
      </c>
      <c r="Q508" s="20">
        <v>0.84688995215311003</v>
      </c>
      <c r="R508" s="9"/>
    </row>
    <row r="509" spans="1:18" s="31" customFormat="1" x14ac:dyDescent="0.45">
      <c r="A509" s="9"/>
      <c r="B509" s="23" t="s">
        <v>13</v>
      </c>
      <c r="C509" s="24" t="s">
        <v>777</v>
      </c>
      <c r="D509" s="21" t="s">
        <v>777</v>
      </c>
      <c r="E509" s="21" t="s">
        <v>15</v>
      </c>
      <c r="F509" s="21" t="s">
        <v>1601</v>
      </c>
      <c r="G509" s="21" t="s">
        <v>1092</v>
      </c>
      <c r="H509" s="22">
        <v>729</v>
      </c>
      <c r="I509" s="22">
        <v>724</v>
      </c>
      <c r="J509" s="22">
        <v>711</v>
      </c>
      <c r="K509" s="19">
        <v>72.900000000000006</v>
      </c>
      <c r="L509" s="20">
        <v>1.1785714285714286</v>
      </c>
      <c r="M509" s="20">
        <v>1.2941176470588236</v>
      </c>
      <c r="N509" s="20">
        <v>1.1129032258064515</v>
      </c>
      <c r="O509" s="20">
        <v>1.0166666666666666</v>
      </c>
      <c r="P509" s="20">
        <v>0.96153846153846156</v>
      </c>
      <c r="Q509" s="20">
        <v>0.72839506172839508</v>
      </c>
      <c r="R509" s="9"/>
    </row>
    <row r="510" spans="1:18" s="31" customFormat="1" x14ac:dyDescent="0.45">
      <c r="A510" s="9"/>
      <c r="B510" s="23" t="s">
        <v>13</v>
      </c>
      <c r="C510" s="24" t="s">
        <v>778</v>
      </c>
      <c r="D510" s="21" t="s">
        <v>779</v>
      </c>
      <c r="E510" s="21" t="s">
        <v>15</v>
      </c>
      <c r="F510" s="21" t="s">
        <v>1602</v>
      </c>
      <c r="G510" s="21" t="s">
        <v>1092</v>
      </c>
      <c r="H510" s="22">
        <v>778</v>
      </c>
      <c r="I510" s="22">
        <v>801</v>
      </c>
      <c r="J510" s="22">
        <v>840</v>
      </c>
      <c r="K510" s="19">
        <v>77.800000000000011</v>
      </c>
      <c r="L510" s="20">
        <v>1.1016949152542372</v>
      </c>
      <c r="M510" s="20">
        <v>1.0353982300884956</v>
      </c>
      <c r="N510" s="20">
        <v>1.161764705882353</v>
      </c>
      <c r="O510" s="20">
        <v>0.90825688073394495</v>
      </c>
      <c r="P510" s="20">
        <v>1.1262135922330097</v>
      </c>
      <c r="Q510" s="20">
        <v>0.97560975609756095</v>
      </c>
      <c r="R510" s="9"/>
    </row>
    <row r="511" spans="1:18" s="31" customFormat="1" x14ac:dyDescent="0.45">
      <c r="A511" s="9"/>
      <c r="B511" s="23" t="s">
        <v>13</v>
      </c>
      <c r="C511" s="24" t="s">
        <v>780</v>
      </c>
      <c r="D511" s="21" t="s">
        <v>781</v>
      </c>
      <c r="E511" s="21" t="s">
        <v>15</v>
      </c>
      <c r="F511" s="21" t="s">
        <v>1603</v>
      </c>
      <c r="G511" s="21" t="s">
        <v>1092</v>
      </c>
      <c r="H511" s="22">
        <v>69316</v>
      </c>
      <c r="I511" s="22">
        <v>74990</v>
      </c>
      <c r="J511" s="22">
        <v>72665</v>
      </c>
      <c r="K511" s="19">
        <v>6931.6</v>
      </c>
      <c r="L511" s="20">
        <v>1.1694865810968496</v>
      </c>
      <c r="M511" s="20">
        <v>1.0949533255542589</v>
      </c>
      <c r="N511" s="20">
        <v>1.0185139471735374</v>
      </c>
      <c r="O511" s="20">
        <v>1.1376924407541948</v>
      </c>
      <c r="P511" s="20">
        <v>1.2041073680417942</v>
      </c>
      <c r="Q511" s="20">
        <v>0.83515296940611883</v>
      </c>
      <c r="R511" s="9"/>
    </row>
    <row r="512" spans="1:18" s="31" customFormat="1" x14ac:dyDescent="0.45">
      <c r="A512" s="9"/>
      <c r="B512" s="23" t="s">
        <v>13</v>
      </c>
      <c r="C512" s="24" t="s">
        <v>782</v>
      </c>
      <c r="D512" s="21" t="s">
        <v>782</v>
      </c>
      <c r="E512" s="21" t="s">
        <v>15</v>
      </c>
      <c r="F512" s="21" t="s">
        <v>1604</v>
      </c>
      <c r="G512" s="21" t="s">
        <v>1094</v>
      </c>
      <c r="H512" s="22">
        <v>5490</v>
      </c>
      <c r="I512" s="22">
        <v>8182</v>
      </c>
      <c r="J512" s="22">
        <v>6660</v>
      </c>
      <c r="K512" s="19">
        <v>549</v>
      </c>
      <c r="L512" s="20">
        <v>1.3518518518518519</v>
      </c>
      <c r="M512" s="20">
        <v>1.2151515151515151</v>
      </c>
      <c r="N512" s="20">
        <v>1.3505747126436782</v>
      </c>
      <c r="O512" s="20">
        <v>0.81493943472409147</v>
      </c>
      <c r="P512" s="20">
        <v>0.62887760857304009</v>
      </c>
      <c r="Q512" s="20">
        <v>0.96624472573839659</v>
      </c>
      <c r="R512" s="9"/>
    </row>
    <row r="513" spans="1:18" s="31" customFormat="1" x14ac:dyDescent="0.45">
      <c r="A513" s="9"/>
      <c r="B513" s="23" t="s">
        <v>13</v>
      </c>
      <c r="C513" s="24" t="s">
        <v>783</v>
      </c>
      <c r="D513" s="21" t="s">
        <v>783</v>
      </c>
      <c r="E513" s="21" t="s">
        <v>15</v>
      </c>
      <c r="F513" s="21" t="s">
        <v>1605</v>
      </c>
      <c r="G513" s="21" t="s">
        <v>1092</v>
      </c>
      <c r="H513" s="22">
        <v>130</v>
      </c>
      <c r="I513" s="22">
        <v>145</v>
      </c>
      <c r="J513" s="22">
        <v>126</v>
      </c>
      <c r="K513" s="19">
        <v>13</v>
      </c>
      <c r="L513" s="20">
        <v>2.5</v>
      </c>
      <c r="M513" s="20">
        <v>3.75</v>
      </c>
      <c r="N513" s="20">
        <v>1.7619047619047619</v>
      </c>
      <c r="O513" s="20">
        <v>1.024390243902439</v>
      </c>
      <c r="P513" s="20">
        <v>0.89473684210526316</v>
      </c>
      <c r="Q513" s="20">
        <v>0.96250000000000002</v>
      </c>
      <c r="R513" s="9"/>
    </row>
    <row r="514" spans="1:18" s="31" customFormat="1" x14ac:dyDescent="0.45">
      <c r="A514" s="9"/>
      <c r="B514" s="23" t="s">
        <v>13</v>
      </c>
      <c r="C514" s="24" t="s">
        <v>784</v>
      </c>
      <c r="D514" s="21" t="s">
        <v>785</v>
      </c>
      <c r="E514" s="21" t="s">
        <v>15</v>
      </c>
      <c r="F514" s="21" t="s">
        <v>1606</v>
      </c>
      <c r="G514" s="21" t="s">
        <v>1092</v>
      </c>
      <c r="H514" s="22">
        <v>7149</v>
      </c>
      <c r="I514" s="22">
        <v>8210</v>
      </c>
      <c r="J514" s="22">
        <v>7858</v>
      </c>
      <c r="K514" s="19">
        <v>714.90000000000009</v>
      </c>
      <c r="L514" s="20">
        <v>0.99346405228758172</v>
      </c>
      <c r="M514" s="20">
        <v>0.99836601307189543</v>
      </c>
      <c r="N514" s="20">
        <v>0.98611111111111116</v>
      </c>
      <c r="O514" s="20">
        <v>1.0164141414141414</v>
      </c>
      <c r="P514" s="20">
        <v>0.98547717842323657</v>
      </c>
      <c r="Q514" s="20">
        <v>0.9610299234516354</v>
      </c>
      <c r="R514" s="9"/>
    </row>
    <row r="515" spans="1:18" s="31" customFormat="1" x14ac:dyDescent="0.45">
      <c r="A515" s="9"/>
      <c r="B515" s="23" t="s">
        <v>13</v>
      </c>
      <c r="C515" s="24" t="s">
        <v>786</v>
      </c>
      <c r="D515" s="21" t="s">
        <v>786</v>
      </c>
      <c r="E515" s="21" t="s">
        <v>15</v>
      </c>
      <c r="F515" s="21" t="s">
        <v>1607</v>
      </c>
      <c r="G515" s="21" t="s">
        <v>1094</v>
      </c>
      <c r="H515" s="22">
        <v>4871</v>
      </c>
      <c r="I515" s="22">
        <v>5681</v>
      </c>
      <c r="J515" s="22">
        <v>5555</v>
      </c>
      <c r="K515" s="19">
        <v>487.1</v>
      </c>
      <c r="L515" s="20">
        <v>0.98701298701298701</v>
      </c>
      <c r="M515" s="20">
        <v>1.0731182795698924</v>
      </c>
      <c r="N515" s="20">
        <v>0.95474137931034486</v>
      </c>
      <c r="O515" s="20">
        <v>0.98032200357781751</v>
      </c>
      <c r="P515" s="20">
        <v>0.84561403508771926</v>
      </c>
      <c r="Q515" s="20">
        <v>0.8777219430485762</v>
      </c>
      <c r="R515" s="9"/>
    </row>
    <row r="516" spans="1:18" s="31" customFormat="1" x14ac:dyDescent="0.45">
      <c r="A516" s="9"/>
      <c r="B516" s="23" t="s">
        <v>13</v>
      </c>
      <c r="C516" s="24" t="s">
        <v>787</v>
      </c>
      <c r="D516" s="21" t="s">
        <v>787</v>
      </c>
      <c r="E516" s="21" t="s">
        <v>15</v>
      </c>
      <c r="F516" s="21" t="s">
        <v>1608</v>
      </c>
      <c r="G516" s="21" t="s">
        <v>1092</v>
      </c>
      <c r="H516" s="22">
        <v>9714</v>
      </c>
      <c r="I516" s="22">
        <v>10431</v>
      </c>
      <c r="J516" s="22">
        <v>9815</v>
      </c>
      <c r="K516" s="19">
        <v>971.40000000000009</v>
      </c>
      <c r="L516" s="20">
        <v>0.98015267175572518</v>
      </c>
      <c r="M516" s="20">
        <v>0.98015267175572518</v>
      </c>
      <c r="N516" s="20">
        <v>0.9218512898330804</v>
      </c>
      <c r="O516" s="20">
        <v>0.98861911987860396</v>
      </c>
      <c r="P516" s="20">
        <v>0.95220030349013662</v>
      </c>
      <c r="Q516" s="20">
        <v>0.99926470588235294</v>
      </c>
      <c r="R516" s="9"/>
    </row>
    <row r="517" spans="1:18" s="31" customFormat="1" x14ac:dyDescent="0.45">
      <c r="A517" s="9"/>
      <c r="B517" s="23" t="s">
        <v>13</v>
      </c>
      <c r="C517" s="24" t="s">
        <v>788</v>
      </c>
      <c r="D517" s="21" t="s">
        <v>789</v>
      </c>
      <c r="E517" s="21" t="s">
        <v>15</v>
      </c>
      <c r="F517" s="21" t="s">
        <v>1609</v>
      </c>
      <c r="G517" s="21" t="s">
        <v>1093</v>
      </c>
      <c r="H517" s="22">
        <v>149</v>
      </c>
      <c r="I517" s="22">
        <v>168</v>
      </c>
      <c r="J517" s="22">
        <v>115</v>
      </c>
      <c r="K517" s="19">
        <v>14.9</v>
      </c>
      <c r="L517" s="20">
        <v>0.7</v>
      </c>
      <c r="M517" s="20">
        <v>0.6</v>
      </c>
      <c r="N517" s="20">
        <v>0.7</v>
      </c>
      <c r="O517" s="20">
        <v>0.8</v>
      </c>
      <c r="P517" s="20">
        <v>0.6</v>
      </c>
      <c r="Q517" s="20">
        <v>0.75</v>
      </c>
      <c r="R517" s="9"/>
    </row>
    <row r="518" spans="1:18" s="31" customFormat="1" x14ac:dyDescent="0.45">
      <c r="A518" s="9"/>
      <c r="B518" s="23" t="s">
        <v>13</v>
      </c>
      <c r="C518" s="24" t="s">
        <v>790</v>
      </c>
      <c r="D518" s="21" t="s">
        <v>791</v>
      </c>
      <c r="E518" s="21" t="s">
        <v>15</v>
      </c>
      <c r="F518" s="21" t="s">
        <v>1610</v>
      </c>
      <c r="G518" s="21" t="s">
        <v>1094</v>
      </c>
      <c r="H518" s="22">
        <v>26523</v>
      </c>
      <c r="I518" s="22">
        <v>29085</v>
      </c>
      <c r="J518" s="22">
        <v>33478</v>
      </c>
      <c r="K518" s="19">
        <v>2652.3</v>
      </c>
      <c r="L518" s="20">
        <v>1.0793218286406296</v>
      </c>
      <c r="M518" s="20">
        <v>1.1013751199232491</v>
      </c>
      <c r="N518" s="20">
        <v>0.91549676025917925</v>
      </c>
      <c r="O518" s="20">
        <v>0.82028804007514089</v>
      </c>
      <c r="P518" s="20">
        <v>0.79762937265105527</v>
      </c>
      <c r="Q518" s="20">
        <v>0.65534441805225652</v>
      </c>
      <c r="R518" s="9"/>
    </row>
    <row r="519" spans="1:18" s="31" customFormat="1" x14ac:dyDescent="0.45">
      <c r="A519" s="9"/>
      <c r="B519" s="23" t="s">
        <v>13</v>
      </c>
      <c r="C519" s="24" t="s">
        <v>792</v>
      </c>
      <c r="D519" s="21" t="s">
        <v>792</v>
      </c>
      <c r="E519" s="21" t="s">
        <v>15</v>
      </c>
      <c r="F519" s="21" t="s">
        <v>1611</v>
      </c>
      <c r="G519" s="21" t="s">
        <v>1094</v>
      </c>
      <c r="H519" s="22">
        <v>24525</v>
      </c>
      <c r="I519" s="22">
        <v>26367</v>
      </c>
      <c r="J519" s="22">
        <v>31725</v>
      </c>
      <c r="K519" s="19">
        <v>2452.5</v>
      </c>
      <c r="L519" s="20">
        <v>1.0553783705421862</v>
      </c>
      <c r="M519" s="20">
        <v>0.99217164395476953</v>
      </c>
      <c r="N519" s="20">
        <v>0.98538367844092567</v>
      </c>
      <c r="O519" s="20">
        <v>1.0113091158327621</v>
      </c>
      <c r="P519" s="20">
        <v>1.0939186757826556</v>
      </c>
      <c r="Q519" s="20">
        <v>0.78587088915956149</v>
      </c>
      <c r="R519" s="9"/>
    </row>
    <row r="520" spans="1:18" s="31" customFormat="1" x14ac:dyDescent="0.45">
      <c r="A520" s="9"/>
      <c r="B520" s="23" t="s">
        <v>13</v>
      </c>
      <c r="C520" s="24" t="s">
        <v>793</v>
      </c>
      <c r="D520" s="21" t="s">
        <v>794</v>
      </c>
      <c r="E520" s="21" t="s">
        <v>15</v>
      </c>
      <c r="F520" s="21" t="s">
        <v>1612</v>
      </c>
      <c r="G520" s="21" t="s">
        <v>1092</v>
      </c>
      <c r="H520" s="22">
        <v>2487</v>
      </c>
      <c r="I520" s="22">
        <v>2573</v>
      </c>
      <c r="J520" s="22">
        <v>2680</v>
      </c>
      <c r="K520" s="19">
        <v>248.70000000000002</v>
      </c>
      <c r="L520" s="20">
        <v>1.1348684210526316</v>
      </c>
      <c r="M520" s="20">
        <v>1.0427631578947369</v>
      </c>
      <c r="N520" s="20">
        <v>0.87016574585635365</v>
      </c>
      <c r="O520" s="20">
        <v>1.1497975708502024</v>
      </c>
      <c r="P520" s="20">
        <v>1.1295546558704452</v>
      </c>
      <c r="Q520" s="20">
        <v>0.75690607734806625</v>
      </c>
      <c r="R520" s="9"/>
    </row>
    <row r="521" spans="1:18" s="31" customFormat="1" x14ac:dyDescent="0.45">
      <c r="A521" s="9"/>
      <c r="B521" s="23" t="s">
        <v>13</v>
      </c>
      <c r="C521" s="24" t="s">
        <v>795</v>
      </c>
      <c r="D521" s="21" t="s">
        <v>795</v>
      </c>
      <c r="E521" s="21" t="s">
        <v>15</v>
      </c>
      <c r="F521" s="21" t="s">
        <v>1613</v>
      </c>
      <c r="G521" s="21" t="s">
        <v>1094</v>
      </c>
      <c r="H521" s="22">
        <v>61104</v>
      </c>
      <c r="I521" s="22">
        <v>69179</v>
      </c>
      <c r="J521" s="22">
        <v>71049</v>
      </c>
      <c r="K521" s="19">
        <v>6110.4000000000005</v>
      </c>
      <c r="L521" s="20">
        <v>1.0437265214124718</v>
      </c>
      <c r="M521" s="20">
        <v>0.96841630320348926</v>
      </c>
      <c r="N521" s="20">
        <v>0.94639696586599242</v>
      </c>
      <c r="O521" s="20">
        <v>0.96709166092350107</v>
      </c>
      <c r="P521" s="20">
        <v>1.0620547431571055</v>
      </c>
      <c r="Q521" s="20">
        <v>0.79358552631578949</v>
      </c>
      <c r="R521" s="9"/>
    </row>
    <row r="522" spans="1:18" s="31" customFormat="1" x14ac:dyDescent="0.45">
      <c r="A522" s="9"/>
      <c r="B522" s="23" t="s">
        <v>13</v>
      </c>
      <c r="C522" s="24" t="s">
        <v>796</v>
      </c>
      <c r="D522" s="21" t="s">
        <v>796</v>
      </c>
      <c r="E522" s="21" t="s">
        <v>15</v>
      </c>
      <c r="F522" s="21" t="s">
        <v>1614</v>
      </c>
      <c r="G522" s="21" t="s">
        <v>1094</v>
      </c>
      <c r="H522" s="22">
        <v>865</v>
      </c>
      <c r="I522" s="22">
        <v>922</v>
      </c>
      <c r="J522" s="22">
        <v>960</v>
      </c>
      <c r="K522" s="19">
        <v>86.5</v>
      </c>
      <c r="L522" s="20">
        <v>1.15625</v>
      </c>
      <c r="M522" s="20">
        <v>1.0416666666666667</v>
      </c>
      <c r="N522" s="20">
        <v>0.94166666666666665</v>
      </c>
      <c r="O522" s="20">
        <v>0.96666666666666667</v>
      </c>
      <c r="P522" s="20">
        <v>1.2647058823529411</v>
      </c>
      <c r="Q522" s="20">
        <v>0.60483870967741937</v>
      </c>
      <c r="R522" s="9"/>
    </row>
    <row r="523" spans="1:18" s="31" customFormat="1" x14ac:dyDescent="0.45">
      <c r="A523" s="9"/>
      <c r="B523" s="23" t="s">
        <v>13</v>
      </c>
      <c r="C523" s="24" t="s">
        <v>797</v>
      </c>
      <c r="D523" s="21" t="s">
        <v>797</v>
      </c>
      <c r="E523" s="21" t="s">
        <v>15</v>
      </c>
      <c r="F523" s="21" t="s">
        <v>1615</v>
      </c>
      <c r="G523" s="21" t="s">
        <v>1094</v>
      </c>
      <c r="H523" s="22">
        <v>976</v>
      </c>
      <c r="I523" s="22">
        <v>1653</v>
      </c>
      <c r="J523" s="22">
        <v>2063</v>
      </c>
      <c r="K523" s="19">
        <v>97.600000000000009</v>
      </c>
      <c r="L523" s="20">
        <v>0.96650717703349287</v>
      </c>
      <c r="M523" s="20">
        <v>1</v>
      </c>
      <c r="N523" s="20">
        <v>1.0330188679245282</v>
      </c>
      <c r="O523" s="20">
        <v>0.88888888888888884</v>
      </c>
      <c r="P523" s="20">
        <v>1.0268456375838926</v>
      </c>
      <c r="Q523" s="20">
        <v>0.81159420289855078</v>
      </c>
      <c r="R523" s="9"/>
    </row>
    <row r="524" spans="1:18" s="31" customFormat="1" x14ac:dyDescent="0.45">
      <c r="A524" s="9"/>
      <c r="B524" s="23" t="s">
        <v>13</v>
      </c>
      <c r="C524" s="24" t="s">
        <v>798</v>
      </c>
      <c r="D524" s="21" t="s">
        <v>798</v>
      </c>
      <c r="E524" s="21" t="s">
        <v>15</v>
      </c>
      <c r="F524" s="21" t="s">
        <v>1616</v>
      </c>
      <c r="G524" s="21" t="s">
        <v>1094</v>
      </c>
      <c r="H524" s="22">
        <v>0</v>
      </c>
      <c r="I524" s="22">
        <v>0</v>
      </c>
      <c r="J524" s="22">
        <v>3517</v>
      </c>
      <c r="K524" s="19">
        <v>0</v>
      </c>
      <c r="L524" s="20">
        <v>1.0993589743589745</v>
      </c>
      <c r="M524" s="20">
        <v>1.1678321678321679</v>
      </c>
      <c r="N524" s="20">
        <v>1.0290846877673225</v>
      </c>
      <c r="O524" s="20">
        <v>0.86338185890257557</v>
      </c>
      <c r="P524" s="20">
        <v>1.0987074030552291</v>
      </c>
      <c r="Q524" s="20">
        <v>0.99132321041214755</v>
      </c>
      <c r="R524" s="9"/>
    </row>
    <row r="525" spans="1:18" s="31" customFormat="1" x14ac:dyDescent="0.45">
      <c r="A525" s="9"/>
      <c r="B525" s="23" t="s">
        <v>13</v>
      </c>
      <c r="C525" s="24" t="s">
        <v>799</v>
      </c>
      <c r="D525" s="21" t="s">
        <v>799</v>
      </c>
      <c r="E525" s="21" t="s">
        <v>15</v>
      </c>
      <c r="F525" s="21" t="s">
        <v>1617</v>
      </c>
      <c r="G525" s="21" t="s">
        <v>1094</v>
      </c>
      <c r="H525" s="22">
        <v>8779</v>
      </c>
      <c r="I525" s="22">
        <v>12010</v>
      </c>
      <c r="J525" s="22">
        <v>12012</v>
      </c>
      <c r="K525" s="19">
        <v>877.90000000000009</v>
      </c>
      <c r="L525" s="20">
        <v>1.0154905335628228</v>
      </c>
      <c r="M525" s="20">
        <v>1.0077452667814113</v>
      </c>
      <c r="N525" s="20">
        <v>0.9375</v>
      </c>
      <c r="O525" s="20">
        <v>0.95368620037807184</v>
      </c>
      <c r="P525" s="20">
        <v>1.1575262543757292</v>
      </c>
      <c r="Q525" s="20">
        <v>0.75508720930232553</v>
      </c>
      <c r="R525" s="9"/>
    </row>
    <row r="526" spans="1:18" s="31" customFormat="1" x14ac:dyDescent="0.45">
      <c r="A526" s="9"/>
      <c r="B526" s="23" t="s">
        <v>13</v>
      </c>
      <c r="C526" s="24" t="s">
        <v>800</v>
      </c>
      <c r="D526" s="21" t="s">
        <v>800</v>
      </c>
      <c r="E526" s="21" t="s">
        <v>15</v>
      </c>
      <c r="F526" s="21" t="s">
        <v>1618</v>
      </c>
      <c r="G526" s="21" t="s">
        <v>1094</v>
      </c>
      <c r="H526" s="22">
        <v>8525</v>
      </c>
      <c r="I526" s="22">
        <v>11646</v>
      </c>
      <c r="J526" s="22">
        <v>11867</v>
      </c>
      <c r="K526" s="19">
        <v>852.5</v>
      </c>
      <c r="L526" s="20">
        <v>1.0750670241286864</v>
      </c>
      <c r="M526" s="20">
        <v>1.098302055406613</v>
      </c>
      <c r="N526" s="20">
        <v>0.95193687230989954</v>
      </c>
      <c r="O526" s="20">
        <v>1.0185567010309278</v>
      </c>
      <c r="P526" s="20">
        <v>1.065979381443299</v>
      </c>
      <c r="Q526" s="20">
        <v>0.76402877697841731</v>
      </c>
      <c r="R526" s="9"/>
    </row>
    <row r="527" spans="1:18" s="31" customFormat="1" x14ac:dyDescent="0.45">
      <c r="A527" s="9"/>
      <c r="B527" s="23" t="s">
        <v>13</v>
      </c>
      <c r="C527" s="24" t="s">
        <v>801</v>
      </c>
      <c r="D527" s="21" t="s">
        <v>802</v>
      </c>
      <c r="E527" s="21" t="s">
        <v>15</v>
      </c>
      <c r="F527" s="21" t="s">
        <v>1619</v>
      </c>
      <c r="G527" s="21" t="s">
        <v>1092</v>
      </c>
      <c r="H527" s="22">
        <v>136</v>
      </c>
      <c r="I527" s="22">
        <v>150</v>
      </c>
      <c r="J527" s="22">
        <v>139</v>
      </c>
      <c r="K527" s="19">
        <v>13.600000000000001</v>
      </c>
      <c r="L527" s="20">
        <v>0.94736842105263153</v>
      </c>
      <c r="M527" s="20">
        <v>1.0526315789473684</v>
      </c>
      <c r="N527" s="20">
        <v>0.65</v>
      </c>
      <c r="O527" s="20">
        <v>1</v>
      </c>
      <c r="P527" s="20">
        <v>1.0714285714285714</v>
      </c>
      <c r="Q527" s="20">
        <v>0.875</v>
      </c>
      <c r="R527" s="9"/>
    </row>
    <row r="528" spans="1:18" s="31" customFormat="1" x14ac:dyDescent="0.45">
      <c r="A528" s="9"/>
      <c r="B528" s="23" t="s">
        <v>13</v>
      </c>
      <c r="C528" s="24" t="s">
        <v>803</v>
      </c>
      <c r="D528" s="21" t="s">
        <v>804</v>
      </c>
      <c r="E528" s="21" t="s">
        <v>15</v>
      </c>
      <c r="F528" s="21" t="s">
        <v>1620</v>
      </c>
      <c r="G528" s="21" t="s">
        <v>1094</v>
      </c>
      <c r="H528" s="22">
        <v>713</v>
      </c>
      <c r="I528" s="22">
        <v>850</v>
      </c>
      <c r="J528" s="22">
        <v>840</v>
      </c>
      <c r="K528" s="19">
        <v>71.3</v>
      </c>
      <c r="L528" s="20">
        <v>0.95145631067961167</v>
      </c>
      <c r="M528" s="20">
        <v>1.0408163265306123</v>
      </c>
      <c r="N528" s="20">
        <v>1.0092592592592593</v>
      </c>
      <c r="O528" s="20">
        <v>0.94318181818181823</v>
      </c>
      <c r="P528" s="20">
        <v>1.0746268656716418</v>
      </c>
      <c r="Q528" s="20">
        <v>0.86734693877551017</v>
      </c>
      <c r="R528" s="9"/>
    </row>
    <row r="529" spans="1:18" s="31" customFormat="1" x14ac:dyDescent="0.45">
      <c r="A529" s="9"/>
      <c r="B529" s="23" t="s">
        <v>13</v>
      </c>
      <c r="C529" s="24" t="s">
        <v>805</v>
      </c>
      <c r="D529" s="21" t="s">
        <v>805</v>
      </c>
      <c r="E529" s="21" t="s">
        <v>15</v>
      </c>
      <c r="F529" s="21" t="s">
        <v>1621</v>
      </c>
      <c r="G529" s="21" t="s">
        <v>1094</v>
      </c>
      <c r="H529" s="22">
        <v>65265</v>
      </c>
      <c r="I529" s="22">
        <v>74859</v>
      </c>
      <c r="J529" s="22">
        <v>74238</v>
      </c>
      <c r="K529" s="19">
        <v>6526.5</v>
      </c>
      <c r="L529" s="20">
        <v>1.0661696178937559</v>
      </c>
      <c r="M529" s="20">
        <v>0.98613923064943154</v>
      </c>
      <c r="N529" s="20">
        <v>0.97410916855732022</v>
      </c>
      <c r="O529" s="20">
        <v>1.0132852533687606</v>
      </c>
      <c r="P529" s="20">
        <v>1.1463012569544611</v>
      </c>
      <c r="Q529" s="20">
        <v>0.78353490929081915</v>
      </c>
      <c r="R529" s="9"/>
    </row>
    <row r="530" spans="1:18" s="31" customFormat="1" x14ac:dyDescent="0.45">
      <c r="A530" s="9"/>
      <c r="B530" s="23" t="s">
        <v>13</v>
      </c>
      <c r="C530" s="24" t="s">
        <v>806</v>
      </c>
      <c r="D530" s="21" t="s">
        <v>807</v>
      </c>
      <c r="E530" s="21" t="s">
        <v>15</v>
      </c>
      <c r="F530" s="21" t="s">
        <v>1622</v>
      </c>
      <c r="G530" s="21" t="s">
        <v>1094</v>
      </c>
      <c r="H530" s="22">
        <v>216618</v>
      </c>
      <c r="I530" s="22">
        <v>239170</v>
      </c>
      <c r="J530" s="22">
        <v>240678</v>
      </c>
      <c r="K530" s="19">
        <v>21661.800000000003</v>
      </c>
      <c r="L530" s="20">
        <v>0.96049551307062042</v>
      </c>
      <c r="M530" s="20">
        <v>0.94849785407725318</v>
      </c>
      <c r="N530" s="20">
        <v>1.0460881934566144</v>
      </c>
      <c r="O530" s="20">
        <v>1.0709016643296958</v>
      </c>
      <c r="P530" s="20">
        <v>0.91523605150214593</v>
      </c>
      <c r="Q530" s="20">
        <v>0.83233835879793583</v>
      </c>
      <c r="R530" s="9"/>
    </row>
    <row r="531" spans="1:18" s="31" customFormat="1" x14ac:dyDescent="0.45">
      <c r="A531" s="9"/>
      <c r="B531" s="23" t="s">
        <v>13</v>
      </c>
      <c r="C531" s="24" t="s">
        <v>808</v>
      </c>
      <c r="D531" s="21" t="s">
        <v>809</v>
      </c>
      <c r="E531" s="21" t="s">
        <v>15</v>
      </c>
      <c r="F531" s="21" t="s">
        <v>1623</v>
      </c>
      <c r="G531" s="21" t="s">
        <v>1092</v>
      </c>
      <c r="H531" s="22">
        <v>18235</v>
      </c>
      <c r="I531" s="22">
        <v>21786</v>
      </c>
      <c r="J531" s="22">
        <v>19719</v>
      </c>
      <c r="K531" s="19">
        <v>1823.5</v>
      </c>
      <c r="L531" s="20">
        <v>0.74716049382716054</v>
      </c>
      <c r="M531" s="20">
        <v>0.68395061728395057</v>
      </c>
      <c r="N531" s="20">
        <v>1.4522633744855966</v>
      </c>
      <c r="O531" s="20">
        <v>0.58765432098765435</v>
      </c>
      <c r="P531" s="20">
        <v>0.94325581395348834</v>
      </c>
      <c r="Q531" s="20">
        <v>-3.1627906976744183E-2</v>
      </c>
      <c r="R531" s="9"/>
    </row>
    <row r="532" spans="1:18" s="31" customFormat="1" x14ac:dyDescent="0.45">
      <c r="A532" s="9"/>
      <c r="B532" s="23" t="s">
        <v>13</v>
      </c>
      <c r="C532" s="24" t="s">
        <v>810</v>
      </c>
      <c r="D532" s="21" t="s">
        <v>811</v>
      </c>
      <c r="E532" s="21" t="s">
        <v>15</v>
      </c>
      <c r="F532" s="21" t="s">
        <v>1624</v>
      </c>
      <c r="G532" s="21" t="s">
        <v>1092</v>
      </c>
      <c r="H532" s="22">
        <v>6704</v>
      </c>
      <c r="I532" s="22">
        <v>7155</v>
      </c>
      <c r="J532" s="22">
        <v>6083</v>
      </c>
      <c r="K532" s="19">
        <v>670.40000000000009</v>
      </c>
      <c r="L532" s="20">
        <v>0.75696594427244579</v>
      </c>
      <c r="M532" s="20">
        <v>0.66099071207430338</v>
      </c>
      <c r="N532" s="20">
        <v>0.59225806451612906</v>
      </c>
      <c r="O532" s="20">
        <v>0.91521739130434787</v>
      </c>
      <c r="P532" s="20">
        <v>0.71527777777777779</v>
      </c>
      <c r="Q532" s="20">
        <v>0.68229166666666663</v>
      </c>
      <c r="R532" s="9"/>
    </row>
    <row r="533" spans="1:18" s="31" customFormat="1" x14ac:dyDescent="0.45">
      <c r="A533" s="9"/>
      <c r="B533" s="23" t="s">
        <v>13</v>
      </c>
      <c r="C533" s="24" t="s">
        <v>812</v>
      </c>
      <c r="D533" s="21" t="s">
        <v>813</v>
      </c>
      <c r="E533" s="21" t="s">
        <v>15</v>
      </c>
      <c r="F533" s="21" t="s">
        <v>1625</v>
      </c>
      <c r="G533" s="21" t="s">
        <v>1093</v>
      </c>
      <c r="H533" s="22">
        <v>959</v>
      </c>
      <c r="I533" s="22">
        <v>906</v>
      </c>
      <c r="J533" s="22">
        <v>671</v>
      </c>
      <c r="K533" s="19">
        <v>95.9</v>
      </c>
      <c r="L533" s="20">
        <v>0.88888888888888884</v>
      </c>
      <c r="M533" s="20">
        <v>0.87037037037037035</v>
      </c>
      <c r="N533" s="20">
        <v>0.78125</v>
      </c>
      <c r="O533" s="20">
        <v>0.93023255813953487</v>
      </c>
      <c r="P533" s="20">
        <v>0.83333333333333337</v>
      </c>
      <c r="Q533" s="20">
        <v>0.79629629629629628</v>
      </c>
      <c r="R533" s="9"/>
    </row>
    <row r="534" spans="1:18" s="31" customFormat="1" x14ac:dyDescent="0.45">
      <c r="A534" s="9"/>
      <c r="B534" s="23" t="s">
        <v>13</v>
      </c>
      <c r="C534" s="24" t="s">
        <v>814</v>
      </c>
      <c r="D534" s="21" t="s">
        <v>814</v>
      </c>
      <c r="E534" s="21" t="s">
        <v>15</v>
      </c>
      <c r="F534" s="21" t="s">
        <v>1626</v>
      </c>
      <c r="G534" s="21" t="s">
        <v>1094</v>
      </c>
      <c r="H534" s="22">
        <v>7370</v>
      </c>
      <c r="I534" s="22">
        <v>9692</v>
      </c>
      <c r="J534" s="22">
        <v>8404</v>
      </c>
      <c r="K534" s="19">
        <v>737</v>
      </c>
      <c r="L534" s="20">
        <v>0.95013477088948783</v>
      </c>
      <c r="M534" s="20">
        <v>0.96680497925311204</v>
      </c>
      <c r="N534" s="20">
        <v>0.84160756501182032</v>
      </c>
      <c r="O534" s="20">
        <v>0.93377483443708609</v>
      </c>
      <c r="P534" s="20">
        <v>1.2112359550561798</v>
      </c>
      <c r="Q534" s="20">
        <v>0.61324041811846686</v>
      </c>
      <c r="R534" s="9"/>
    </row>
    <row r="535" spans="1:18" s="31" customFormat="1" x14ac:dyDescent="0.45">
      <c r="A535" s="9"/>
      <c r="B535" s="23" t="s">
        <v>13</v>
      </c>
      <c r="C535" s="24" t="s">
        <v>815</v>
      </c>
      <c r="D535" s="21" t="s">
        <v>816</v>
      </c>
      <c r="E535" s="21" t="s">
        <v>15</v>
      </c>
      <c r="F535" s="21" t="s">
        <v>1627</v>
      </c>
      <c r="G535" s="21" t="s">
        <v>1094</v>
      </c>
      <c r="H535" s="22">
        <v>253</v>
      </c>
      <c r="I535" s="22">
        <v>280</v>
      </c>
      <c r="J535" s="22">
        <v>287</v>
      </c>
      <c r="K535" s="19">
        <v>25.3</v>
      </c>
      <c r="L535" s="20">
        <v>0.97058823529411764</v>
      </c>
      <c r="M535" s="20">
        <v>1</v>
      </c>
      <c r="N535" s="20">
        <v>0.87804878048780488</v>
      </c>
      <c r="O535" s="20">
        <v>1.1111111111111112</v>
      </c>
      <c r="P535" s="20">
        <v>0.94117647058823528</v>
      </c>
      <c r="Q535" s="20">
        <v>0.91176470588235292</v>
      </c>
      <c r="R535" s="9"/>
    </row>
    <row r="536" spans="1:18" s="31" customFormat="1" x14ac:dyDescent="0.45">
      <c r="A536" s="9"/>
      <c r="B536" s="23" t="s">
        <v>13</v>
      </c>
      <c r="C536" s="24" t="s">
        <v>817</v>
      </c>
      <c r="D536" s="21" t="s">
        <v>818</v>
      </c>
      <c r="E536" s="21" t="s">
        <v>15</v>
      </c>
      <c r="F536" s="21" t="s">
        <v>1628</v>
      </c>
      <c r="G536" s="21" t="s">
        <v>1092</v>
      </c>
      <c r="H536" s="22">
        <v>1091</v>
      </c>
      <c r="I536" s="22">
        <v>1248</v>
      </c>
      <c r="J536" s="22">
        <v>1098</v>
      </c>
      <c r="K536" s="19">
        <v>109.10000000000001</v>
      </c>
      <c r="L536" s="20">
        <v>0.96039603960396036</v>
      </c>
      <c r="M536" s="20">
        <v>0.96039603960396036</v>
      </c>
      <c r="N536" s="20">
        <v>0.82786885245901642</v>
      </c>
      <c r="O536" s="20">
        <v>0.98765432098765427</v>
      </c>
      <c r="P536" s="20">
        <v>1.1386138613861385</v>
      </c>
      <c r="Q536" s="20">
        <v>0.60396039603960394</v>
      </c>
      <c r="R536" s="9"/>
    </row>
    <row r="537" spans="1:18" s="31" customFormat="1" x14ac:dyDescent="0.45">
      <c r="A537" s="9"/>
      <c r="B537" s="23" t="s">
        <v>13</v>
      </c>
      <c r="C537" s="24" t="s">
        <v>819</v>
      </c>
      <c r="D537" s="21" t="s">
        <v>820</v>
      </c>
      <c r="E537" s="21" t="s">
        <v>15</v>
      </c>
      <c r="F537" s="21" t="s">
        <v>1629</v>
      </c>
      <c r="G537" s="21" t="s">
        <v>1094</v>
      </c>
      <c r="H537" s="22">
        <v>5830</v>
      </c>
      <c r="I537" s="22">
        <v>6712</v>
      </c>
      <c r="J537" s="22">
        <v>7945</v>
      </c>
      <c r="K537" s="19">
        <v>583</v>
      </c>
      <c r="L537" s="20">
        <v>1.0571428571428572</v>
      </c>
      <c r="M537" s="20">
        <v>1.0468571428571429</v>
      </c>
      <c r="N537" s="20">
        <v>0.93027522935779816</v>
      </c>
      <c r="O537" s="20">
        <v>1.3590909090909091</v>
      </c>
      <c r="P537" s="20">
        <v>1.2969696969696969</v>
      </c>
      <c r="Q537" s="20">
        <v>0.7807339449541284</v>
      </c>
      <c r="R537" s="9"/>
    </row>
    <row r="538" spans="1:18" s="31" customFormat="1" x14ac:dyDescent="0.45">
      <c r="A538" s="9"/>
      <c r="B538" s="23" t="s">
        <v>13</v>
      </c>
      <c r="C538" s="24" t="s">
        <v>821</v>
      </c>
      <c r="D538" s="21" t="s">
        <v>822</v>
      </c>
      <c r="E538" s="21" t="s">
        <v>15</v>
      </c>
      <c r="F538" s="21" t="s">
        <v>1630</v>
      </c>
      <c r="G538" s="21" t="s">
        <v>1094</v>
      </c>
      <c r="H538" s="22">
        <v>7944</v>
      </c>
      <c r="I538" s="22">
        <v>8822</v>
      </c>
      <c r="J538" s="22">
        <v>9501</v>
      </c>
      <c r="K538" s="19">
        <v>794.40000000000009</v>
      </c>
      <c r="L538" s="20">
        <v>1.0172043010752687</v>
      </c>
      <c r="M538" s="20">
        <v>1.0066371681415929</v>
      </c>
      <c r="N538" s="20">
        <v>0.95437616387337054</v>
      </c>
      <c r="O538" s="20">
        <v>0.98679471788715489</v>
      </c>
      <c r="P538" s="20">
        <v>1.0122249388753055</v>
      </c>
      <c r="Q538" s="20">
        <v>0.79889298892988925</v>
      </c>
      <c r="R538" s="9"/>
    </row>
    <row r="539" spans="1:18" s="31" customFormat="1" x14ac:dyDescent="0.45">
      <c r="A539" s="9"/>
      <c r="B539" s="23" t="s">
        <v>13</v>
      </c>
      <c r="C539" s="24" t="s">
        <v>823</v>
      </c>
      <c r="D539" s="21" t="s">
        <v>823</v>
      </c>
      <c r="E539" s="21" t="s">
        <v>15</v>
      </c>
      <c r="F539" s="21" t="s">
        <v>1631</v>
      </c>
      <c r="G539" s="21" t="s">
        <v>1092</v>
      </c>
      <c r="H539" s="22">
        <v>3678</v>
      </c>
      <c r="I539" s="22">
        <v>3796</v>
      </c>
      <c r="J539" s="22">
        <v>3800</v>
      </c>
      <c r="K539" s="19">
        <v>367.8</v>
      </c>
      <c r="L539" s="20">
        <v>1.0433526011560694</v>
      </c>
      <c r="M539" s="20">
        <v>1.1268882175226587</v>
      </c>
      <c r="N539" s="20">
        <v>1.0235602094240839</v>
      </c>
      <c r="O539" s="20">
        <v>1.034375</v>
      </c>
      <c r="P539" s="20">
        <v>1.1240875912408759</v>
      </c>
      <c r="Q539" s="20">
        <v>0.81909547738693467</v>
      </c>
      <c r="R539" s="9"/>
    </row>
    <row r="540" spans="1:18" s="31" customFormat="1" x14ac:dyDescent="0.45">
      <c r="A540" s="9"/>
      <c r="B540" s="23" t="s">
        <v>13</v>
      </c>
      <c r="C540" s="24" t="s">
        <v>824</v>
      </c>
      <c r="D540" s="21" t="s">
        <v>824</v>
      </c>
      <c r="E540" s="21" t="s">
        <v>15</v>
      </c>
      <c r="F540" s="21" t="s">
        <v>1632</v>
      </c>
      <c r="G540" s="21" t="s">
        <v>1092</v>
      </c>
      <c r="H540" s="22">
        <v>401</v>
      </c>
      <c r="I540" s="22">
        <v>420</v>
      </c>
      <c r="J540" s="22">
        <v>428</v>
      </c>
      <c r="K540" s="19">
        <v>40.1</v>
      </c>
      <c r="L540" s="20">
        <v>1.1590909090909092</v>
      </c>
      <c r="M540" s="20">
        <v>0.97727272727272729</v>
      </c>
      <c r="N540" s="20">
        <v>0.83333333333333337</v>
      </c>
      <c r="O540" s="20">
        <v>1.131578947368421</v>
      </c>
      <c r="P540" s="20">
        <v>1.1944444444444444</v>
      </c>
      <c r="Q540" s="20">
        <v>0.95918367346938771</v>
      </c>
      <c r="R540" s="9"/>
    </row>
    <row r="541" spans="1:18" s="31" customFormat="1" x14ac:dyDescent="0.45">
      <c r="A541" s="9"/>
      <c r="B541" s="23" t="s">
        <v>13</v>
      </c>
      <c r="C541" s="24" t="s">
        <v>825</v>
      </c>
      <c r="D541" s="21" t="s">
        <v>825</v>
      </c>
      <c r="E541" s="21" t="s">
        <v>15</v>
      </c>
      <c r="F541" s="21" t="s">
        <v>1633</v>
      </c>
      <c r="G541" s="21" t="s">
        <v>1093</v>
      </c>
      <c r="H541" s="22">
        <v>164</v>
      </c>
      <c r="I541" s="22">
        <v>161</v>
      </c>
      <c r="J541" s="22">
        <v>147</v>
      </c>
      <c r="K541" s="19">
        <v>16.400000000000002</v>
      </c>
      <c r="L541" s="20">
        <v>0.7142857142857143</v>
      </c>
      <c r="M541" s="20">
        <v>0.7857142857142857</v>
      </c>
      <c r="N541" s="20">
        <v>0.8</v>
      </c>
      <c r="O541" s="20">
        <v>1</v>
      </c>
      <c r="P541" s="20">
        <v>0.83333333333333337</v>
      </c>
      <c r="Q541" s="20">
        <v>0.91666666666666663</v>
      </c>
      <c r="R541" s="9"/>
    </row>
    <row r="542" spans="1:18" s="31" customFormat="1" x14ac:dyDescent="0.45">
      <c r="A542" s="9"/>
      <c r="B542" s="23" t="s">
        <v>13</v>
      </c>
      <c r="C542" s="24" t="s">
        <v>826</v>
      </c>
      <c r="D542" s="21" t="s">
        <v>827</v>
      </c>
      <c r="E542" s="21" t="s">
        <v>15</v>
      </c>
      <c r="F542" s="21" t="s">
        <v>1634</v>
      </c>
      <c r="G542" s="21" t="s">
        <v>1092</v>
      </c>
      <c r="H542" s="22">
        <v>5932</v>
      </c>
      <c r="I542" s="22">
        <v>6575</v>
      </c>
      <c r="J542" s="22">
        <v>6302</v>
      </c>
      <c r="K542" s="19">
        <v>593.20000000000005</v>
      </c>
      <c r="L542" s="20">
        <v>1.0594059405940595</v>
      </c>
      <c r="M542" s="20">
        <v>0.967741935483871</v>
      </c>
      <c r="N542" s="20">
        <v>0.88842398884239893</v>
      </c>
      <c r="O542" s="20">
        <v>0.95922330097087383</v>
      </c>
      <c r="P542" s="20">
        <v>1.2113636363636364</v>
      </c>
      <c r="Q542" s="20">
        <v>0.72740524781341109</v>
      </c>
      <c r="R542" s="9"/>
    </row>
    <row r="543" spans="1:18" s="31" customFormat="1" x14ac:dyDescent="0.45">
      <c r="A543" s="9"/>
      <c r="B543" s="23" t="s">
        <v>13</v>
      </c>
      <c r="C543" s="24" t="s">
        <v>828</v>
      </c>
      <c r="D543" s="21" t="s">
        <v>828</v>
      </c>
      <c r="E543" s="21" t="s">
        <v>15</v>
      </c>
      <c r="F543" s="21" t="s">
        <v>1635</v>
      </c>
      <c r="G543" s="21" t="s">
        <v>1092</v>
      </c>
      <c r="H543" s="22">
        <v>3689</v>
      </c>
      <c r="I543" s="22">
        <v>3911</v>
      </c>
      <c r="J543" s="22">
        <v>3935</v>
      </c>
      <c r="K543" s="19">
        <v>368.90000000000003</v>
      </c>
      <c r="L543" s="20">
        <v>1.0357142857142858</v>
      </c>
      <c r="M543" s="20">
        <v>0.93438320209973758</v>
      </c>
      <c r="N543" s="20">
        <v>0.86754966887417218</v>
      </c>
      <c r="O543" s="20">
        <v>0.91111111111111109</v>
      </c>
      <c r="P543" s="20">
        <v>1.0590277777777777</v>
      </c>
      <c r="Q543" s="20">
        <v>0.67972350230414746</v>
      </c>
      <c r="R543" s="9"/>
    </row>
    <row r="544" spans="1:18" s="31" customFormat="1" x14ac:dyDescent="0.45">
      <c r="A544" s="9"/>
      <c r="B544" s="23" t="s">
        <v>13</v>
      </c>
      <c r="C544" s="24" t="s">
        <v>829</v>
      </c>
      <c r="D544" s="21" t="s">
        <v>829</v>
      </c>
      <c r="E544" s="21" t="s">
        <v>15</v>
      </c>
      <c r="F544" s="21" t="s">
        <v>1636</v>
      </c>
      <c r="G544" s="21" t="s">
        <v>1092</v>
      </c>
      <c r="H544" s="22">
        <v>883</v>
      </c>
      <c r="I544" s="22">
        <v>928</v>
      </c>
      <c r="J544" s="22">
        <v>940</v>
      </c>
      <c r="K544" s="19">
        <v>88.300000000000011</v>
      </c>
      <c r="L544" s="20">
        <v>1.1058823529411765</v>
      </c>
      <c r="M544" s="20">
        <v>1.1176470588235294</v>
      </c>
      <c r="N544" s="20">
        <v>0.85046728971962615</v>
      </c>
      <c r="O544" s="20">
        <v>1.1506849315068493</v>
      </c>
      <c r="P544" s="20">
        <v>1.1470588235294117</v>
      </c>
      <c r="Q544" s="20">
        <v>0.73529411764705888</v>
      </c>
      <c r="R544" s="9"/>
    </row>
    <row r="545" spans="1:18" s="31" customFormat="1" x14ac:dyDescent="0.45">
      <c r="A545" s="9"/>
      <c r="B545" s="23" t="s">
        <v>13</v>
      </c>
      <c r="C545" s="24" t="s">
        <v>830</v>
      </c>
      <c r="D545" s="21" t="s">
        <v>830</v>
      </c>
      <c r="E545" s="21" t="s">
        <v>15</v>
      </c>
      <c r="F545" s="21" t="s">
        <v>1637</v>
      </c>
      <c r="G545" s="21" t="s">
        <v>1092</v>
      </c>
      <c r="H545" s="22">
        <v>4693</v>
      </c>
      <c r="I545" s="22">
        <v>5016</v>
      </c>
      <c r="J545" s="22">
        <v>4821</v>
      </c>
      <c r="K545" s="19">
        <v>469.3</v>
      </c>
      <c r="L545" s="20">
        <v>0.97244094488188981</v>
      </c>
      <c r="M545" s="20">
        <v>0.89980732177263967</v>
      </c>
      <c r="N545" s="20">
        <v>0.95143884892086328</v>
      </c>
      <c r="O545" s="20">
        <v>0.73372781065088755</v>
      </c>
      <c r="P545" s="20">
        <v>0.87361419068736146</v>
      </c>
      <c r="Q545" s="20">
        <v>0.66096423017107309</v>
      </c>
      <c r="R545" s="9"/>
    </row>
    <row r="546" spans="1:18" s="31" customFormat="1" x14ac:dyDescent="0.45">
      <c r="A546" s="9"/>
      <c r="B546" s="23" t="s">
        <v>13</v>
      </c>
      <c r="C546" s="24" t="s">
        <v>831</v>
      </c>
      <c r="D546" s="21" t="s">
        <v>832</v>
      </c>
      <c r="E546" s="21" t="s">
        <v>15</v>
      </c>
      <c r="F546" s="21" t="s">
        <v>1638</v>
      </c>
      <c r="G546" s="21" t="s">
        <v>1094</v>
      </c>
      <c r="H546" s="22">
        <v>1249</v>
      </c>
      <c r="I546" s="22">
        <v>1502</v>
      </c>
      <c r="J546" s="22">
        <v>1810</v>
      </c>
      <c r="K546" s="19">
        <v>124.9</v>
      </c>
      <c r="L546" s="20">
        <v>0.96825396825396826</v>
      </c>
      <c r="M546" s="20">
        <v>0.85635359116022103</v>
      </c>
      <c r="N546" s="20">
        <v>0.87980769230769229</v>
      </c>
      <c r="O546" s="20">
        <v>0.82530120481927716</v>
      </c>
      <c r="P546" s="20">
        <v>1.075</v>
      </c>
      <c r="Q546" s="20">
        <v>0.7696629213483146</v>
      </c>
      <c r="R546" s="9"/>
    </row>
    <row r="547" spans="1:18" s="31" customFormat="1" x14ac:dyDescent="0.45">
      <c r="A547" s="9"/>
      <c r="B547" s="23" t="s">
        <v>13</v>
      </c>
      <c r="C547" s="24" t="s">
        <v>833</v>
      </c>
      <c r="D547" s="21" t="s">
        <v>834</v>
      </c>
      <c r="E547" s="21" t="s">
        <v>15</v>
      </c>
      <c r="F547" s="21" t="s">
        <v>1639</v>
      </c>
      <c r="G547" s="21" t="s">
        <v>1094</v>
      </c>
      <c r="H547" s="22">
        <v>5640</v>
      </c>
      <c r="I547" s="22">
        <v>6611</v>
      </c>
      <c r="J547" s="22">
        <v>6279</v>
      </c>
      <c r="K547" s="19">
        <v>564</v>
      </c>
      <c r="L547" s="20">
        <v>0.98281786941580751</v>
      </c>
      <c r="M547" s="20">
        <v>0.97250859106529208</v>
      </c>
      <c r="N547" s="20">
        <v>0.87106017191977081</v>
      </c>
      <c r="O547" s="20">
        <v>0.92258064516129035</v>
      </c>
      <c r="P547" s="20">
        <v>0.74054982817869419</v>
      </c>
      <c r="Q547" s="20">
        <v>0.66151202749140892</v>
      </c>
      <c r="R547" s="9"/>
    </row>
    <row r="548" spans="1:18" s="31" customFormat="1" x14ac:dyDescent="0.45">
      <c r="A548" s="9"/>
      <c r="B548" s="23" t="s">
        <v>13</v>
      </c>
      <c r="C548" s="24" t="s">
        <v>835</v>
      </c>
      <c r="D548" s="21" t="s">
        <v>835</v>
      </c>
      <c r="E548" s="21" t="s">
        <v>15</v>
      </c>
      <c r="F548" s="21" t="s">
        <v>1640</v>
      </c>
      <c r="G548" s="21" t="s">
        <v>1092</v>
      </c>
      <c r="H548" s="22">
        <v>75</v>
      </c>
      <c r="I548" s="22">
        <v>76</v>
      </c>
      <c r="J548" s="22">
        <v>72</v>
      </c>
      <c r="K548" s="19">
        <v>7.5</v>
      </c>
      <c r="L548" s="20">
        <v>0.8571428571428571</v>
      </c>
      <c r="M548" s="20">
        <v>1.1428571428571428</v>
      </c>
      <c r="N548" s="20">
        <v>1.125</v>
      </c>
      <c r="O548" s="20">
        <v>1</v>
      </c>
      <c r="P548" s="20">
        <v>1</v>
      </c>
      <c r="Q548" s="20">
        <v>0.875</v>
      </c>
      <c r="R548" s="9"/>
    </row>
    <row r="549" spans="1:18" s="31" customFormat="1" x14ac:dyDescent="0.45">
      <c r="A549" s="9"/>
      <c r="B549" s="23" t="s">
        <v>13</v>
      </c>
      <c r="C549" s="24" t="s">
        <v>836</v>
      </c>
      <c r="D549" s="21" t="s">
        <v>837</v>
      </c>
      <c r="E549" s="21" t="s">
        <v>15</v>
      </c>
      <c r="F549" s="21" t="s">
        <v>1641</v>
      </c>
      <c r="G549" s="21" t="s">
        <v>1094</v>
      </c>
      <c r="H549" s="22">
        <v>4833</v>
      </c>
      <c r="I549" s="22">
        <v>5553</v>
      </c>
      <c r="J549" s="22">
        <v>6190</v>
      </c>
      <c r="K549" s="19">
        <v>483.3</v>
      </c>
      <c r="L549" s="20">
        <v>0.96124031007751942</v>
      </c>
      <c r="M549" s="20">
        <v>0.9878706199460916</v>
      </c>
      <c r="N549" s="20">
        <v>0.90476190476190477</v>
      </c>
      <c r="O549" s="20">
        <v>0.92435703479576403</v>
      </c>
      <c r="P549" s="20">
        <v>0.97933227344992047</v>
      </c>
      <c r="Q549" s="20">
        <v>0.8290909090909091</v>
      </c>
      <c r="R549" s="9"/>
    </row>
    <row r="550" spans="1:18" s="31" customFormat="1" x14ac:dyDescent="0.45">
      <c r="A550" s="9"/>
      <c r="B550" s="23" t="s">
        <v>13</v>
      </c>
      <c r="C550" s="24" t="s">
        <v>838</v>
      </c>
      <c r="D550" s="21" t="s">
        <v>838</v>
      </c>
      <c r="E550" s="21" t="s">
        <v>15</v>
      </c>
      <c r="F550" s="21" t="s">
        <v>1642</v>
      </c>
      <c r="G550" s="21" t="s">
        <v>1094</v>
      </c>
      <c r="H550" s="22">
        <v>0</v>
      </c>
      <c r="I550" s="22">
        <v>0</v>
      </c>
      <c r="J550" s="22">
        <v>0</v>
      </c>
      <c r="K550" s="19">
        <v>0</v>
      </c>
      <c r="L550" s="20" t="s">
        <v>1823</v>
      </c>
      <c r="M550" s="20" t="s">
        <v>1823</v>
      </c>
      <c r="N550" s="20">
        <v>0</v>
      </c>
      <c r="O550" s="20">
        <v>0</v>
      </c>
      <c r="P550" s="20">
        <v>0</v>
      </c>
      <c r="Q550" s="20">
        <v>0</v>
      </c>
      <c r="R550" s="9"/>
    </row>
    <row r="551" spans="1:18" s="31" customFormat="1" x14ac:dyDescent="0.45">
      <c r="A551" s="9"/>
      <c r="B551" s="23" t="s">
        <v>13</v>
      </c>
      <c r="C551" s="24" t="s">
        <v>839</v>
      </c>
      <c r="D551" s="21" t="s">
        <v>839</v>
      </c>
      <c r="E551" s="21" t="s">
        <v>15</v>
      </c>
      <c r="F551" s="21" t="s">
        <v>1643</v>
      </c>
      <c r="G551" s="21" t="s">
        <v>1094</v>
      </c>
      <c r="H551" s="22">
        <v>0</v>
      </c>
      <c r="I551" s="22">
        <v>0</v>
      </c>
      <c r="J551" s="22">
        <v>0</v>
      </c>
      <c r="K551" s="19">
        <v>0</v>
      </c>
      <c r="L551" s="20" t="s">
        <v>1823</v>
      </c>
      <c r="M551" s="20" t="s">
        <v>1823</v>
      </c>
      <c r="N551" s="20">
        <v>1.5228426395939087E-2</v>
      </c>
      <c r="O551" s="20">
        <v>8.3333333333333329E-2</v>
      </c>
      <c r="P551" s="20">
        <v>0.33333333333333331</v>
      </c>
      <c r="Q551" s="20">
        <v>0.46153846153846156</v>
      </c>
      <c r="R551" s="9"/>
    </row>
    <row r="552" spans="1:18" s="31" customFormat="1" x14ac:dyDescent="0.45">
      <c r="A552" s="9"/>
      <c r="B552" s="23" t="s">
        <v>13</v>
      </c>
      <c r="C552" s="24" t="s">
        <v>840</v>
      </c>
      <c r="D552" s="21" t="s">
        <v>840</v>
      </c>
      <c r="E552" s="21" t="s">
        <v>15</v>
      </c>
      <c r="F552" s="21" t="s">
        <v>1644</v>
      </c>
      <c r="G552" s="21" t="s">
        <v>1094</v>
      </c>
      <c r="H552" s="22">
        <v>44747</v>
      </c>
      <c r="I552" s="22">
        <v>67062</v>
      </c>
      <c r="J552" s="22">
        <v>75577</v>
      </c>
      <c r="K552" s="19">
        <v>4474.7</v>
      </c>
      <c r="L552" s="20">
        <v>0.96273731935392459</v>
      </c>
      <c r="M552" s="20">
        <v>0.94743553414565029</v>
      </c>
      <c r="N552" s="20">
        <v>0.92997992679182906</v>
      </c>
      <c r="O552" s="20">
        <v>1.0465816507261778</v>
      </c>
      <c r="P552" s="20">
        <v>0.93128364975913858</v>
      </c>
      <c r="Q552" s="20">
        <v>0.92859166902805323</v>
      </c>
      <c r="R552" s="9"/>
    </row>
    <row r="553" spans="1:18" s="31" customFormat="1" x14ac:dyDescent="0.45">
      <c r="A553" s="9"/>
      <c r="B553" s="23" t="s">
        <v>13</v>
      </c>
      <c r="C553" s="24" t="s">
        <v>841</v>
      </c>
      <c r="D553" s="21" t="s">
        <v>841</v>
      </c>
      <c r="E553" s="21" t="s">
        <v>15</v>
      </c>
      <c r="F553" s="21" t="s">
        <v>1645</v>
      </c>
      <c r="G553" s="21" t="s">
        <v>1094</v>
      </c>
      <c r="H553" s="22">
        <v>44959</v>
      </c>
      <c r="I553" s="22">
        <v>68236</v>
      </c>
      <c r="J553" s="22">
        <v>74187</v>
      </c>
      <c r="K553" s="19">
        <v>4495.9000000000005</v>
      </c>
      <c r="L553" s="20">
        <v>0.87543023563674871</v>
      </c>
      <c r="M553" s="20">
        <v>0.8925072809107758</v>
      </c>
      <c r="N553" s="20">
        <v>0.81447165232737706</v>
      </c>
      <c r="O553" s="20">
        <v>1.0066192288598379</v>
      </c>
      <c r="P553" s="20">
        <v>0.82433148001059042</v>
      </c>
      <c r="Q553" s="20">
        <v>0.80129732592004232</v>
      </c>
      <c r="R553" s="9"/>
    </row>
    <row r="554" spans="1:18" s="31" customFormat="1" x14ac:dyDescent="0.45">
      <c r="A554" s="9"/>
      <c r="B554" s="23" t="s">
        <v>13</v>
      </c>
      <c r="C554" s="24" t="s">
        <v>842</v>
      </c>
      <c r="D554" s="21" t="s">
        <v>843</v>
      </c>
      <c r="E554" s="21" t="s">
        <v>15</v>
      </c>
      <c r="F554" s="21" t="s">
        <v>1646</v>
      </c>
      <c r="G554" s="21" t="s">
        <v>1093</v>
      </c>
      <c r="H554" s="22">
        <v>172298</v>
      </c>
      <c r="I554" s="22">
        <v>170069</v>
      </c>
      <c r="J554" s="22">
        <v>149992</v>
      </c>
      <c r="K554" s="19">
        <v>17229.8</v>
      </c>
      <c r="L554" s="20">
        <v>1.0384355579573088</v>
      </c>
      <c r="M554" s="20">
        <v>0.94137410861217774</v>
      </c>
      <c r="N554" s="20">
        <v>0.93092649491845902</v>
      </c>
      <c r="O554" s="20">
        <v>0.97595892009647556</v>
      </c>
      <c r="P554" s="20">
        <v>1.0872236920713494</v>
      </c>
      <c r="Q554" s="20">
        <v>0.82428313740125647</v>
      </c>
      <c r="R554" s="9"/>
    </row>
    <row r="555" spans="1:18" s="31" customFormat="1" x14ac:dyDescent="0.45">
      <c r="A555" s="9"/>
      <c r="B555" s="23" t="s">
        <v>13</v>
      </c>
      <c r="C555" s="24" t="s">
        <v>844</v>
      </c>
      <c r="D555" s="21" t="s">
        <v>844</v>
      </c>
      <c r="E555" s="21" t="s">
        <v>15</v>
      </c>
      <c r="F555" s="21" t="s">
        <v>1647</v>
      </c>
      <c r="G555" s="21" t="s">
        <v>1094</v>
      </c>
      <c r="H555" s="22">
        <v>0</v>
      </c>
      <c r="I555" s="22">
        <v>546</v>
      </c>
      <c r="J555" s="22">
        <v>3682</v>
      </c>
      <c r="K555" s="19">
        <v>0</v>
      </c>
      <c r="L555" s="20">
        <v>0.98394495412844041</v>
      </c>
      <c r="M555" s="20">
        <v>0.9733656174334141</v>
      </c>
      <c r="N555" s="20">
        <v>0.93509127789046653</v>
      </c>
      <c r="O555" s="20">
        <v>0.86684073107049608</v>
      </c>
      <c r="P555" s="20">
        <v>0.91002570694087404</v>
      </c>
      <c r="Q555" s="20">
        <v>0.83296703296703301</v>
      </c>
      <c r="R555" s="9"/>
    </row>
    <row r="556" spans="1:18" s="31" customFormat="1" x14ac:dyDescent="0.45">
      <c r="A556" s="9"/>
      <c r="B556" s="23" t="s">
        <v>13</v>
      </c>
      <c r="C556" s="24" t="s">
        <v>845</v>
      </c>
      <c r="D556" s="21" t="s">
        <v>845</v>
      </c>
      <c r="E556" s="21" t="s">
        <v>15</v>
      </c>
      <c r="F556" s="21" t="s">
        <v>1648</v>
      </c>
      <c r="G556" s="21" t="s">
        <v>1094</v>
      </c>
      <c r="H556" s="22">
        <v>0</v>
      </c>
      <c r="I556" s="22">
        <v>1384</v>
      </c>
      <c r="J556" s="22">
        <v>6640</v>
      </c>
      <c r="K556" s="19">
        <v>0</v>
      </c>
      <c r="L556" s="20">
        <v>0.94674556213017746</v>
      </c>
      <c r="M556" s="20">
        <v>0.94014962593516205</v>
      </c>
      <c r="N556" s="20">
        <v>0.78864970645792565</v>
      </c>
      <c r="O556" s="20">
        <v>0.82299741602067178</v>
      </c>
      <c r="P556" s="20">
        <v>0.82694684796044504</v>
      </c>
      <c r="Q556" s="20">
        <v>0.75465116279069766</v>
      </c>
      <c r="R556" s="9"/>
    </row>
    <row r="557" spans="1:18" s="31" customFormat="1" x14ac:dyDescent="0.45">
      <c r="A557" s="9"/>
      <c r="B557" s="23" t="s">
        <v>13</v>
      </c>
      <c r="C557" s="24" t="s">
        <v>846</v>
      </c>
      <c r="D557" s="21" t="s">
        <v>846</v>
      </c>
      <c r="E557" s="21" t="s">
        <v>15</v>
      </c>
      <c r="F557" s="21" t="s">
        <v>1649</v>
      </c>
      <c r="G557" s="21" t="s">
        <v>1094</v>
      </c>
      <c r="H557" s="22">
        <v>0</v>
      </c>
      <c r="I557" s="22">
        <v>4183</v>
      </c>
      <c r="J557" s="22">
        <v>26711</v>
      </c>
      <c r="K557" s="19">
        <v>0</v>
      </c>
      <c r="L557" s="20">
        <v>0.95139732685297695</v>
      </c>
      <c r="M557" s="20">
        <v>0.92169811320754713</v>
      </c>
      <c r="N557" s="20">
        <v>0.86862278614855937</v>
      </c>
      <c r="O557" s="20">
        <v>0.81241830065359477</v>
      </c>
      <c r="P557" s="20">
        <v>0.82081476766390837</v>
      </c>
      <c r="Q557" s="20">
        <v>0.73503325942350328</v>
      </c>
      <c r="R557" s="9"/>
    </row>
    <row r="558" spans="1:18" s="31" customFormat="1" x14ac:dyDescent="0.45">
      <c r="A558" s="9"/>
      <c r="B558" s="23" t="s">
        <v>13</v>
      </c>
      <c r="C558" s="24" t="s">
        <v>847</v>
      </c>
      <c r="D558" s="21" t="s">
        <v>847</v>
      </c>
      <c r="E558" s="21" t="s">
        <v>15</v>
      </c>
      <c r="F558" s="21" t="s">
        <v>1650</v>
      </c>
      <c r="G558" s="21" t="s">
        <v>1094</v>
      </c>
      <c r="H558" s="22">
        <v>0</v>
      </c>
      <c r="I558" s="22">
        <v>25</v>
      </c>
      <c r="J558" s="22">
        <v>64</v>
      </c>
      <c r="K558" s="19">
        <v>0</v>
      </c>
      <c r="L558" s="20">
        <v>1.25</v>
      </c>
      <c r="M558" s="20">
        <v>1</v>
      </c>
      <c r="N558" s="20">
        <v>1.2222222222222223</v>
      </c>
      <c r="O558" s="20">
        <v>1</v>
      </c>
      <c r="P558" s="20">
        <v>0.875</v>
      </c>
      <c r="Q558" s="20">
        <v>0.875</v>
      </c>
      <c r="R558" s="9"/>
    </row>
    <row r="559" spans="1:18" s="31" customFormat="1" x14ac:dyDescent="0.45">
      <c r="A559" s="9"/>
      <c r="B559" s="23" t="s">
        <v>13</v>
      </c>
      <c r="C559" s="24" t="s">
        <v>848</v>
      </c>
      <c r="D559" s="21" t="s">
        <v>848</v>
      </c>
      <c r="E559" s="21" t="s">
        <v>15</v>
      </c>
      <c r="F559" s="21" t="s">
        <v>1651</v>
      </c>
      <c r="G559" s="21" t="s">
        <v>1094</v>
      </c>
      <c r="H559" s="22">
        <v>0</v>
      </c>
      <c r="I559" s="22">
        <v>66</v>
      </c>
      <c r="J559" s="22">
        <v>339</v>
      </c>
      <c r="K559" s="19">
        <v>0</v>
      </c>
      <c r="L559" s="20">
        <v>0.97297297297297303</v>
      </c>
      <c r="M559" s="20">
        <v>1</v>
      </c>
      <c r="N559" s="20">
        <v>1.175</v>
      </c>
      <c r="O559" s="20">
        <v>0.82857142857142863</v>
      </c>
      <c r="P559" s="20">
        <v>0.96969696969696972</v>
      </c>
      <c r="Q559" s="20">
        <v>0.91428571428571426</v>
      </c>
      <c r="R559" s="9"/>
    </row>
    <row r="560" spans="1:18" s="31" customFormat="1" x14ac:dyDescent="0.45">
      <c r="A560" s="9"/>
      <c r="B560" s="23" t="s">
        <v>13</v>
      </c>
      <c r="C560" s="24" t="s">
        <v>849</v>
      </c>
      <c r="D560" s="21" t="s">
        <v>849</v>
      </c>
      <c r="E560" s="21" t="s">
        <v>15</v>
      </c>
      <c r="F560" s="21" t="s">
        <v>1652</v>
      </c>
      <c r="G560" s="21" t="s">
        <v>1094</v>
      </c>
      <c r="H560" s="22">
        <v>3447</v>
      </c>
      <c r="I560" s="22">
        <v>5045</v>
      </c>
      <c r="J560" s="22">
        <v>4409</v>
      </c>
      <c r="K560" s="19">
        <v>344.70000000000005</v>
      </c>
      <c r="L560" s="20">
        <v>0.74647887323943662</v>
      </c>
      <c r="M560" s="20">
        <v>0.81126760563380285</v>
      </c>
      <c r="N560" s="20">
        <v>0.86046511627906974</v>
      </c>
      <c r="O560" s="20">
        <v>0.93518518518518523</v>
      </c>
      <c r="P560" s="20">
        <v>1.028957528957529</v>
      </c>
      <c r="Q560" s="20">
        <v>0.62553191489361704</v>
      </c>
      <c r="R560" s="9"/>
    </row>
    <row r="561" spans="1:18" s="31" customFormat="1" x14ac:dyDescent="0.45">
      <c r="A561" s="9"/>
      <c r="B561" s="23" t="s">
        <v>13</v>
      </c>
      <c r="C561" s="24" t="s">
        <v>850</v>
      </c>
      <c r="D561" s="21" t="s">
        <v>851</v>
      </c>
      <c r="E561" s="21" t="s">
        <v>15</v>
      </c>
      <c r="F561" s="21" t="s">
        <v>1653</v>
      </c>
      <c r="G561" s="21" t="s">
        <v>1094</v>
      </c>
      <c r="H561" s="22">
        <v>44568</v>
      </c>
      <c r="I561" s="22">
        <v>68293</v>
      </c>
      <c r="J561" s="22">
        <v>86279</v>
      </c>
      <c r="K561" s="19">
        <v>4456.8</v>
      </c>
      <c r="L561" s="20">
        <v>0.9327804452204278</v>
      </c>
      <c r="M561" s="20">
        <v>0.8608262817322051</v>
      </c>
      <c r="N561" s="20">
        <v>0.8079007808911346</v>
      </c>
      <c r="O561" s="20">
        <v>0.88054171457774366</v>
      </c>
      <c r="P561" s="20">
        <v>0.97350908625543897</v>
      </c>
      <c r="Q561" s="20">
        <v>0.59313163177516492</v>
      </c>
      <c r="R561" s="9"/>
    </row>
    <row r="562" spans="1:18" s="31" customFormat="1" x14ac:dyDescent="0.45">
      <c r="A562" s="9"/>
      <c r="B562" s="23" t="s">
        <v>13</v>
      </c>
      <c r="C562" s="24" t="s">
        <v>852</v>
      </c>
      <c r="D562" s="21" t="s">
        <v>852</v>
      </c>
      <c r="E562" s="21" t="s">
        <v>15</v>
      </c>
      <c r="F562" s="21" t="s">
        <v>1654</v>
      </c>
      <c r="G562" s="21" t="s">
        <v>1094</v>
      </c>
      <c r="H562" s="22">
        <v>12300</v>
      </c>
      <c r="I562" s="22">
        <v>17112</v>
      </c>
      <c r="J562" s="22">
        <v>14469</v>
      </c>
      <c r="K562" s="19">
        <v>1230</v>
      </c>
      <c r="L562" s="20">
        <v>1.2200357781753131</v>
      </c>
      <c r="M562" s="20">
        <v>1.1406810035842294</v>
      </c>
      <c r="N562" s="20">
        <v>1.0460223537146613</v>
      </c>
      <c r="O562" s="20">
        <v>1.2871553463349026</v>
      </c>
      <c r="P562" s="20">
        <v>0.95166809238665528</v>
      </c>
      <c r="Q562" s="20">
        <v>0.64135893648449038</v>
      </c>
      <c r="R562" s="9"/>
    </row>
    <row r="563" spans="1:18" s="31" customFormat="1" x14ac:dyDescent="0.45">
      <c r="A563" s="9"/>
      <c r="B563" s="23" t="s">
        <v>13</v>
      </c>
      <c r="C563" s="24" t="s">
        <v>853</v>
      </c>
      <c r="D563" s="21" t="s">
        <v>853</v>
      </c>
      <c r="E563" s="21" t="s">
        <v>15</v>
      </c>
      <c r="F563" s="21" t="s">
        <v>1655</v>
      </c>
      <c r="G563" s="21" t="s">
        <v>1094</v>
      </c>
      <c r="H563" s="22">
        <v>1128</v>
      </c>
      <c r="I563" s="22">
        <v>1233</v>
      </c>
      <c r="J563" s="22">
        <v>1300</v>
      </c>
      <c r="K563" s="19">
        <v>112.80000000000001</v>
      </c>
      <c r="L563" s="20">
        <v>1.024390243902439</v>
      </c>
      <c r="M563" s="20">
        <v>1.1592356687898089</v>
      </c>
      <c r="N563" s="20">
        <v>1.1827956989247312</v>
      </c>
      <c r="O563" s="20">
        <v>1.0411764705882354</v>
      </c>
      <c r="P563" s="20">
        <v>1.1818181818181819</v>
      </c>
      <c r="Q563" s="20">
        <v>0.68780487804878043</v>
      </c>
      <c r="R563" s="9"/>
    </row>
    <row r="564" spans="1:18" s="31" customFormat="1" x14ac:dyDescent="0.45">
      <c r="A564" s="9"/>
      <c r="B564" s="23" t="s">
        <v>13</v>
      </c>
      <c r="C564" s="24" t="s">
        <v>854</v>
      </c>
      <c r="D564" s="21" t="s">
        <v>854</v>
      </c>
      <c r="E564" s="21" t="s">
        <v>15</v>
      </c>
      <c r="F564" s="21" t="s">
        <v>1656</v>
      </c>
      <c r="G564" s="21" t="s">
        <v>1094</v>
      </c>
      <c r="H564" s="22">
        <v>1502</v>
      </c>
      <c r="I564" s="22">
        <v>1722</v>
      </c>
      <c r="J564" s="22">
        <v>1855</v>
      </c>
      <c r="K564" s="19">
        <v>150.20000000000002</v>
      </c>
      <c r="L564" s="20">
        <v>1.3565217391304347</v>
      </c>
      <c r="M564" s="20">
        <v>1.25</v>
      </c>
      <c r="N564" s="20">
        <v>1.0827814569536425</v>
      </c>
      <c r="O564" s="20">
        <v>1.075812274368231</v>
      </c>
      <c r="P564" s="20">
        <v>0.92500000000000004</v>
      </c>
      <c r="Q564" s="20">
        <v>0.72168284789644011</v>
      </c>
      <c r="R564" s="9"/>
    </row>
    <row r="565" spans="1:18" s="31" customFormat="1" x14ac:dyDescent="0.45">
      <c r="A565" s="9"/>
      <c r="B565" s="23" t="s">
        <v>13</v>
      </c>
      <c r="C565" s="24" t="s">
        <v>855</v>
      </c>
      <c r="D565" s="21" t="s">
        <v>856</v>
      </c>
      <c r="E565" s="21" t="s">
        <v>15</v>
      </c>
      <c r="F565" s="21" t="s">
        <v>1657</v>
      </c>
      <c r="G565" s="21" t="s">
        <v>1092</v>
      </c>
      <c r="H565" s="22">
        <v>912</v>
      </c>
      <c r="I565" s="22">
        <v>873</v>
      </c>
      <c r="J565" s="22">
        <v>897</v>
      </c>
      <c r="K565" s="19">
        <v>91.2</v>
      </c>
      <c r="L565" s="20">
        <v>0.87012987012987009</v>
      </c>
      <c r="M565" s="20">
        <v>0.89610389610389607</v>
      </c>
      <c r="N565" s="20">
        <v>0.82608695652173914</v>
      </c>
      <c r="O565" s="20">
        <v>1.0161290322580645</v>
      </c>
      <c r="P565" s="20">
        <v>0.89610389610389607</v>
      </c>
      <c r="Q565" s="20">
        <v>0.51948051948051943</v>
      </c>
      <c r="R565" s="9"/>
    </row>
    <row r="566" spans="1:18" s="31" customFormat="1" x14ac:dyDescent="0.45">
      <c r="A566" s="9"/>
      <c r="B566" s="23" t="s">
        <v>13</v>
      </c>
      <c r="C566" s="24" t="s">
        <v>857</v>
      </c>
      <c r="D566" s="21" t="s">
        <v>858</v>
      </c>
      <c r="E566" s="21" t="s">
        <v>15</v>
      </c>
      <c r="F566" s="21" t="s">
        <v>1658</v>
      </c>
      <c r="G566" s="21" t="s">
        <v>1092</v>
      </c>
      <c r="H566" s="22">
        <v>10052</v>
      </c>
      <c r="I566" s="22">
        <v>9596</v>
      </c>
      <c r="J566" s="22">
        <v>9566</v>
      </c>
      <c r="K566" s="19">
        <v>1005.2</v>
      </c>
      <c r="L566" s="20">
        <v>0.95024875621890548</v>
      </c>
      <c r="M566" s="20">
        <v>0.93034825870646765</v>
      </c>
      <c r="N566" s="20">
        <v>0.86632124352331608</v>
      </c>
      <c r="O566" s="20">
        <v>1.0481366459627328</v>
      </c>
      <c r="P566" s="20">
        <v>0.70655270655270652</v>
      </c>
      <c r="Q566" s="20">
        <v>0.9191542288557214</v>
      </c>
      <c r="R566" s="9"/>
    </row>
    <row r="567" spans="1:18" s="31" customFormat="1" x14ac:dyDescent="0.45">
      <c r="A567" s="9"/>
      <c r="B567" s="23" t="s">
        <v>13</v>
      </c>
      <c r="C567" s="24" t="s">
        <v>859</v>
      </c>
      <c r="D567" s="21" t="s">
        <v>859</v>
      </c>
      <c r="E567" s="21" t="s">
        <v>15</v>
      </c>
      <c r="F567" s="21" t="s">
        <v>1659</v>
      </c>
      <c r="G567" s="21" t="s">
        <v>1094</v>
      </c>
      <c r="H567" s="22">
        <v>19878</v>
      </c>
      <c r="I567" s="22">
        <v>24776</v>
      </c>
      <c r="J567" s="22">
        <v>25596</v>
      </c>
      <c r="K567" s="19">
        <v>1987.8000000000002</v>
      </c>
      <c r="L567" s="20">
        <v>0.97290093291870283</v>
      </c>
      <c r="M567" s="20">
        <v>0.96668147490004441</v>
      </c>
      <c r="N567" s="20">
        <v>0.92484265087004813</v>
      </c>
      <c r="O567" s="20">
        <v>1.0771793448084397</v>
      </c>
      <c r="P567" s="20">
        <v>0.98489560195468684</v>
      </c>
      <c r="Q567" s="20">
        <v>0.97778764993336298</v>
      </c>
      <c r="R567" s="9"/>
    </row>
    <row r="568" spans="1:18" s="31" customFormat="1" x14ac:dyDescent="0.45">
      <c r="A568" s="9"/>
      <c r="B568" s="23" t="s">
        <v>13</v>
      </c>
      <c r="C568" s="24" t="s">
        <v>860</v>
      </c>
      <c r="D568" s="21" t="s">
        <v>860</v>
      </c>
      <c r="E568" s="21" t="s">
        <v>15</v>
      </c>
      <c r="F568" s="21" t="s">
        <v>1660</v>
      </c>
      <c r="G568" s="21" t="s">
        <v>1092</v>
      </c>
      <c r="H568" s="22">
        <v>1101</v>
      </c>
      <c r="I568" s="22">
        <v>1296</v>
      </c>
      <c r="J568" s="22">
        <v>1126</v>
      </c>
      <c r="K568" s="19">
        <v>110.10000000000001</v>
      </c>
      <c r="L568" s="20">
        <v>1.1028037383177569</v>
      </c>
      <c r="M568" s="20">
        <v>1.0654205607476634</v>
      </c>
      <c r="N568" s="20">
        <v>1.0236220472440944</v>
      </c>
      <c r="O568" s="20">
        <v>1.058139534883721</v>
      </c>
      <c r="P568" s="20">
        <v>1.1686746987951808</v>
      </c>
      <c r="Q568" s="20">
        <v>0.81818181818181823</v>
      </c>
      <c r="R568" s="9"/>
    </row>
    <row r="569" spans="1:18" s="31" customFormat="1" x14ac:dyDescent="0.45">
      <c r="A569" s="9"/>
      <c r="B569" s="23" t="s">
        <v>13</v>
      </c>
      <c r="C569" s="24" t="s">
        <v>861</v>
      </c>
      <c r="D569" s="21" t="s">
        <v>861</v>
      </c>
      <c r="E569" s="21" t="s">
        <v>15</v>
      </c>
      <c r="F569" s="21" t="s">
        <v>1661</v>
      </c>
      <c r="G569" s="21" t="s">
        <v>1094</v>
      </c>
      <c r="H569" s="22">
        <v>15769</v>
      </c>
      <c r="I569" s="22">
        <v>18584</v>
      </c>
      <c r="J569" s="22">
        <v>18000</v>
      </c>
      <c r="K569" s="19">
        <v>1576.9</v>
      </c>
      <c r="L569" s="20">
        <v>1.1344590368980614</v>
      </c>
      <c r="M569" s="20">
        <v>1.066916823014384</v>
      </c>
      <c r="N569" s="20">
        <v>0.98540145985401462</v>
      </c>
      <c r="O569" s="20">
        <v>1.17578125</v>
      </c>
      <c r="P569" s="20">
        <v>0.9130706691682301</v>
      </c>
      <c r="Q569" s="20">
        <v>0.82482598607888635</v>
      </c>
      <c r="R569" s="9"/>
    </row>
    <row r="570" spans="1:18" s="31" customFormat="1" x14ac:dyDescent="0.45">
      <c r="A570" s="9"/>
      <c r="B570" s="23" t="s">
        <v>13</v>
      </c>
      <c r="C570" s="24" t="s">
        <v>862</v>
      </c>
      <c r="D570" s="21" t="s">
        <v>862</v>
      </c>
      <c r="E570" s="21" t="s">
        <v>15</v>
      </c>
      <c r="F570" s="21" t="s">
        <v>1662</v>
      </c>
      <c r="G570" s="21" t="s">
        <v>1094</v>
      </c>
      <c r="H570" s="22">
        <v>19931</v>
      </c>
      <c r="I570" s="22">
        <v>23944</v>
      </c>
      <c r="J570" s="22">
        <v>23078</v>
      </c>
      <c r="K570" s="19">
        <v>1993.1000000000001</v>
      </c>
      <c r="L570" s="20">
        <v>0.80075966850828728</v>
      </c>
      <c r="M570" s="20">
        <v>0.71408839779005528</v>
      </c>
      <c r="N570" s="20">
        <v>0.60438890582139593</v>
      </c>
      <c r="O570" s="20">
        <v>0.69653524492234165</v>
      </c>
      <c r="P570" s="20">
        <v>0.57700276243093918</v>
      </c>
      <c r="Q570" s="20">
        <v>0.6329419889502762</v>
      </c>
      <c r="R570" s="9"/>
    </row>
    <row r="571" spans="1:18" s="31" customFormat="1" x14ac:dyDescent="0.45">
      <c r="A571" s="9"/>
      <c r="B571" s="23" t="s">
        <v>13</v>
      </c>
      <c r="C571" s="24" t="s">
        <v>863</v>
      </c>
      <c r="D571" s="21" t="s">
        <v>863</v>
      </c>
      <c r="E571" s="21" t="s">
        <v>15</v>
      </c>
      <c r="F571" s="21" t="s">
        <v>1663</v>
      </c>
      <c r="G571" s="21" t="s">
        <v>1092</v>
      </c>
      <c r="H571" s="22">
        <v>1125</v>
      </c>
      <c r="I571" s="22">
        <v>1096</v>
      </c>
      <c r="J571" s="22">
        <v>1098</v>
      </c>
      <c r="K571" s="19">
        <v>112.5</v>
      </c>
      <c r="L571" s="20">
        <v>0.82</v>
      </c>
      <c r="M571" s="20">
        <v>0.83</v>
      </c>
      <c r="N571" s="20">
        <v>0.76666666666666672</v>
      </c>
      <c r="O571" s="20">
        <v>1.0125</v>
      </c>
      <c r="P571" s="20">
        <v>0.73</v>
      </c>
      <c r="Q571" s="20">
        <v>0.85</v>
      </c>
      <c r="R571" s="9"/>
    </row>
    <row r="572" spans="1:18" s="31" customFormat="1" x14ac:dyDescent="0.45">
      <c r="A572" s="9"/>
      <c r="B572" s="23" t="s">
        <v>13</v>
      </c>
      <c r="C572" s="24" t="s">
        <v>864</v>
      </c>
      <c r="D572" s="21" t="s">
        <v>864</v>
      </c>
      <c r="E572" s="21" t="s">
        <v>15</v>
      </c>
      <c r="F572" s="21" t="s">
        <v>1664</v>
      </c>
      <c r="G572" s="21" t="s">
        <v>1092</v>
      </c>
      <c r="H572" s="22">
        <v>9109</v>
      </c>
      <c r="I572" s="22">
        <v>9778</v>
      </c>
      <c r="J572" s="22">
        <v>8631</v>
      </c>
      <c r="K572" s="19">
        <v>910.90000000000009</v>
      </c>
      <c r="L572" s="20">
        <v>1.053763440860215</v>
      </c>
      <c r="M572" s="20">
        <v>1.1797603195739015</v>
      </c>
      <c r="N572" s="20">
        <v>0.84128529698149956</v>
      </c>
      <c r="O572" s="20">
        <v>1.0351906158357771</v>
      </c>
      <c r="P572" s="20">
        <v>1.4021052631578947</v>
      </c>
      <c r="Q572" s="20">
        <v>0.86352657004830913</v>
      </c>
      <c r="R572" s="9"/>
    </row>
    <row r="573" spans="1:18" s="31" customFormat="1" x14ac:dyDescent="0.45">
      <c r="A573" s="9"/>
      <c r="B573" s="23" t="s">
        <v>13</v>
      </c>
      <c r="C573" s="24" t="s">
        <v>865</v>
      </c>
      <c r="D573" s="21" t="s">
        <v>866</v>
      </c>
      <c r="E573" s="21" t="s">
        <v>15</v>
      </c>
      <c r="F573" s="21" t="s">
        <v>1665</v>
      </c>
      <c r="G573" s="21" t="s">
        <v>1092</v>
      </c>
      <c r="H573" s="22">
        <v>56860</v>
      </c>
      <c r="I573" s="22">
        <v>58085</v>
      </c>
      <c r="J573" s="22">
        <v>56526</v>
      </c>
      <c r="K573" s="19">
        <v>5686</v>
      </c>
      <c r="L573" s="20">
        <v>0.94765892653216599</v>
      </c>
      <c r="M573" s="20">
        <v>0.96935668062428626</v>
      </c>
      <c r="N573" s="20">
        <v>0.90513959390862941</v>
      </c>
      <c r="O573" s="20">
        <v>1.0689983345229599</v>
      </c>
      <c r="P573" s="20">
        <v>0.92291587362009897</v>
      </c>
      <c r="Q573" s="20">
        <v>0.9442329653597259</v>
      </c>
      <c r="R573" s="9"/>
    </row>
    <row r="574" spans="1:18" s="31" customFormat="1" x14ac:dyDescent="0.45">
      <c r="A574" s="9"/>
      <c r="B574" s="23" t="s">
        <v>13</v>
      </c>
      <c r="C574" s="24" t="s">
        <v>867</v>
      </c>
      <c r="D574" s="21" t="s">
        <v>868</v>
      </c>
      <c r="E574" s="21" t="s">
        <v>15</v>
      </c>
      <c r="F574" s="21" t="s">
        <v>1666</v>
      </c>
      <c r="G574" s="21" t="s">
        <v>1092</v>
      </c>
      <c r="H574" s="22">
        <v>14710</v>
      </c>
      <c r="I574" s="22">
        <v>15650</v>
      </c>
      <c r="J574" s="22">
        <v>15452</v>
      </c>
      <c r="K574" s="19">
        <v>1471</v>
      </c>
      <c r="L574" s="20">
        <v>0.97692862292718097</v>
      </c>
      <c r="M574" s="20">
        <v>0.98774333093006483</v>
      </c>
      <c r="N574" s="20">
        <v>0.92852852852852852</v>
      </c>
      <c r="O574" s="20">
        <v>1.0729729729729729</v>
      </c>
      <c r="P574" s="20">
        <v>0.94953136265320837</v>
      </c>
      <c r="Q574" s="20">
        <v>0.93943763518385004</v>
      </c>
      <c r="R574" s="9"/>
    </row>
    <row r="575" spans="1:18" s="31" customFormat="1" x14ac:dyDescent="0.45">
      <c r="A575" s="9"/>
      <c r="B575" s="23" t="s">
        <v>13</v>
      </c>
      <c r="C575" s="24" t="s">
        <v>869</v>
      </c>
      <c r="D575" s="21" t="s">
        <v>870</v>
      </c>
      <c r="E575" s="21" t="s">
        <v>15</v>
      </c>
      <c r="F575" s="21" t="s">
        <v>1667</v>
      </c>
      <c r="G575" s="21" t="s">
        <v>1094</v>
      </c>
      <c r="H575" s="22">
        <v>61296</v>
      </c>
      <c r="I575" s="22">
        <v>67022</v>
      </c>
      <c r="J575" s="22">
        <v>72825</v>
      </c>
      <c r="K575" s="19">
        <v>6129.6</v>
      </c>
      <c r="L575" s="20">
        <v>1.0549981419546637</v>
      </c>
      <c r="M575" s="20">
        <v>0.95230153435623754</v>
      </c>
      <c r="N575" s="20">
        <v>0.84624823029731</v>
      </c>
      <c r="O575" s="20">
        <v>0.90209611451942739</v>
      </c>
      <c r="P575" s="20">
        <v>1.0557122708039492</v>
      </c>
      <c r="Q575" s="20">
        <v>0.73023333892899112</v>
      </c>
      <c r="R575" s="9"/>
    </row>
    <row r="576" spans="1:18" s="31" customFormat="1" x14ac:dyDescent="0.45">
      <c r="A576" s="9"/>
      <c r="B576" s="23" t="s">
        <v>13</v>
      </c>
      <c r="C576" s="24" t="s">
        <v>871</v>
      </c>
      <c r="D576" s="21" t="s">
        <v>872</v>
      </c>
      <c r="E576" s="21" t="s">
        <v>15</v>
      </c>
      <c r="F576" s="21" t="s">
        <v>1668</v>
      </c>
      <c r="G576" s="21" t="s">
        <v>1094</v>
      </c>
      <c r="H576" s="22">
        <v>20208</v>
      </c>
      <c r="I576" s="22">
        <v>22932</v>
      </c>
      <c r="J576" s="22">
        <v>25754</v>
      </c>
      <c r="K576" s="19">
        <v>2020.8000000000002</v>
      </c>
      <c r="L576" s="20">
        <v>1.034753702024781</v>
      </c>
      <c r="M576" s="20">
        <v>0.94485087225661224</v>
      </c>
      <c r="N576" s="20">
        <v>0.8783622946917401</v>
      </c>
      <c r="O576" s="20">
        <v>0.8779237423902595</v>
      </c>
      <c r="P576" s="20">
        <v>1.0083056478405317</v>
      </c>
      <c r="Q576" s="20">
        <v>0.79166666666666663</v>
      </c>
      <c r="R576" s="9"/>
    </row>
    <row r="577" spans="1:18" s="31" customFormat="1" x14ac:dyDescent="0.45">
      <c r="A577" s="9"/>
      <c r="B577" s="23" t="s">
        <v>13</v>
      </c>
      <c r="C577" s="24" t="s">
        <v>873</v>
      </c>
      <c r="D577" s="21" t="s">
        <v>873</v>
      </c>
      <c r="E577" s="21" t="s">
        <v>15</v>
      </c>
      <c r="F577" s="21" t="s">
        <v>1669</v>
      </c>
      <c r="G577" s="21" t="s">
        <v>1094</v>
      </c>
      <c r="H577" s="22">
        <v>1288</v>
      </c>
      <c r="I577" s="22">
        <v>1299</v>
      </c>
      <c r="J577" s="22">
        <v>1424</v>
      </c>
      <c r="K577" s="19">
        <v>128.80000000000001</v>
      </c>
      <c r="L577" s="20">
        <v>0.99337748344370858</v>
      </c>
      <c r="M577" s="20">
        <v>1.0214285714285714</v>
      </c>
      <c r="N577" s="20">
        <v>0.8704663212435233</v>
      </c>
      <c r="O577" s="20">
        <v>0.87969924812030076</v>
      </c>
      <c r="P577" s="20">
        <v>1.2647058823529411</v>
      </c>
      <c r="Q577" s="20">
        <v>0.66060606060606064</v>
      </c>
      <c r="R577" s="9"/>
    </row>
    <row r="578" spans="1:18" s="31" customFormat="1" x14ac:dyDescent="0.45">
      <c r="A578" s="9"/>
      <c r="B578" s="23" t="s">
        <v>13</v>
      </c>
      <c r="C578" s="24" t="s">
        <v>874</v>
      </c>
      <c r="D578" s="21" t="s">
        <v>874</v>
      </c>
      <c r="E578" s="21" t="s">
        <v>15</v>
      </c>
      <c r="F578" s="21" t="s">
        <v>1670</v>
      </c>
      <c r="G578" s="21" t="s">
        <v>1092</v>
      </c>
      <c r="H578" s="22">
        <v>356</v>
      </c>
      <c r="I578" s="22">
        <v>339</v>
      </c>
      <c r="J578" s="22">
        <v>322</v>
      </c>
      <c r="K578" s="19">
        <v>35.6</v>
      </c>
      <c r="L578" s="20">
        <v>1.2121212121212122</v>
      </c>
      <c r="M578" s="20">
        <v>0.91176470588235292</v>
      </c>
      <c r="N578" s="20">
        <v>0.95</v>
      </c>
      <c r="O578" s="20">
        <v>0.9642857142857143</v>
      </c>
      <c r="P578" s="20">
        <v>1</v>
      </c>
      <c r="Q578" s="20">
        <v>0.69696969696969702</v>
      </c>
      <c r="R578" s="9"/>
    </row>
    <row r="579" spans="1:18" s="31" customFormat="1" x14ac:dyDescent="0.45">
      <c r="A579" s="9"/>
      <c r="B579" s="23" t="s">
        <v>13</v>
      </c>
      <c r="C579" s="24" t="s">
        <v>875</v>
      </c>
      <c r="D579" s="21" t="s">
        <v>876</v>
      </c>
      <c r="E579" s="21" t="s">
        <v>15</v>
      </c>
      <c r="F579" s="21" t="s">
        <v>1671</v>
      </c>
      <c r="G579" s="21" t="s">
        <v>1092</v>
      </c>
      <c r="H579" s="22">
        <v>60721</v>
      </c>
      <c r="I579" s="22">
        <v>64674</v>
      </c>
      <c r="J579" s="22">
        <v>63951</v>
      </c>
      <c r="K579" s="19">
        <v>6072.1</v>
      </c>
      <c r="L579" s="20">
        <v>1.1629126213592234</v>
      </c>
      <c r="M579" s="20">
        <v>1.1036893203883495</v>
      </c>
      <c r="N579" s="20">
        <v>0.96730862599126077</v>
      </c>
      <c r="O579" s="20">
        <v>1.0866385996011523</v>
      </c>
      <c r="P579" s="20">
        <v>1.0080372250423011</v>
      </c>
      <c r="Q579" s="20">
        <v>0.80591439688715949</v>
      </c>
      <c r="R579" s="9"/>
    </row>
    <row r="580" spans="1:18" s="31" customFormat="1" x14ac:dyDescent="0.45">
      <c r="A580" s="9"/>
      <c r="B580" s="23" t="s">
        <v>13</v>
      </c>
      <c r="C580" s="24" t="s">
        <v>877</v>
      </c>
      <c r="D580" s="21" t="s">
        <v>878</v>
      </c>
      <c r="E580" s="21" t="s">
        <v>15</v>
      </c>
      <c r="F580" s="21" t="s">
        <v>1672</v>
      </c>
      <c r="G580" s="21" t="s">
        <v>1092</v>
      </c>
      <c r="H580" s="22">
        <v>6682</v>
      </c>
      <c r="I580" s="22">
        <v>6812</v>
      </c>
      <c r="J580" s="22">
        <v>6701</v>
      </c>
      <c r="K580" s="19">
        <v>668.2</v>
      </c>
      <c r="L580" s="20">
        <v>1.118279569892473</v>
      </c>
      <c r="M580" s="20">
        <v>1.0985663082437276</v>
      </c>
      <c r="N580" s="20">
        <v>0.90597014925373132</v>
      </c>
      <c r="O580" s="20">
        <v>1.1946308724832215</v>
      </c>
      <c r="P580" s="20">
        <v>1.0671140939597314</v>
      </c>
      <c r="Q580" s="20">
        <v>0.82238805970149254</v>
      </c>
      <c r="R580" s="9"/>
    </row>
    <row r="581" spans="1:18" s="31" customFormat="1" x14ac:dyDescent="0.45">
      <c r="A581" s="9"/>
      <c r="B581" s="23" t="s">
        <v>13</v>
      </c>
      <c r="C581" s="24" t="s">
        <v>879</v>
      </c>
      <c r="D581" s="21" t="s">
        <v>880</v>
      </c>
      <c r="E581" s="21" t="s">
        <v>15</v>
      </c>
      <c r="F581" s="21" t="s">
        <v>1673</v>
      </c>
      <c r="G581" s="21" t="s">
        <v>1094</v>
      </c>
      <c r="H581" s="22">
        <v>18643</v>
      </c>
      <c r="I581" s="22">
        <v>10245</v>
      </c>
      <c r="J581" s="22">
        <v>28579</v>
      </c>
      <c r="K581" s="19">
        <v>1864.3000000000002</v>
      </c>
      <c r="L581" s="20">
        <v>1.0908193484698914</v>
      </c>
      <c r="M581" s="20">
        <v>1.0217678100263852</v>
      </c>
      <c r="N581" s="20">
        <v>1.011878453038674</v>
      </c>
      <c r="O581" s="20">
        <v>1.0258780036968578</v>
      </c>
      <c r="P581" s="20">
        <v>1.2008097165991902</v>
      </c>
      <c r="Q581" s="20">
        <v>0.94412907080968034</v>
      </c>
      <c r="R581" s="9"/>
    </row>
    <row r="582" spans="1:18" s="31" customFormat="1" x14ac:dyDescent="0.45">
      <c r="A582" s="9"/>
      <c r="B582" s="23" t="s">
        <v>13</v>
      </c>
      <c r="C582" s="24" t="s">
        <v>881</v>
      </c>
      <c r="D582" s="21" t="s">
        <v>881</v>
      </c>
      <c r="E582" s="21" t="s">
        <v>15</v>
      </c>
      <c r="F582" s="21" t="s">
        <v>1674</v>
      </c>
      <c r="G582" s="21" t="s">
        <v>1092</v>
      </c>
      <c r="H582" s="22">
        <v>179934</v>
      </c>
      <c r="I582" s="22">
        <v>191133</v>
      </c>
      <c r="J582" s="22">
        <v>193034</v>
      </c>
      <c r="K582" s="19">
        <v>17993.400000000001</v>
      </c>
      <c r="L582" s="20">
        <v>1.0770265528131946</v>
      </c>
      <c r="M582" s="20">
        <v>0.74346496705568232</v>
      </c>
      <c r="N582" s="20">
        <v>0.95179092044981262</v>
      </c>
      <c r="O582" s="20">
        <v>1.0385300973536267</v>
      </c>
      <c r="P582" s="20">
        <v>1.1082089552238805</v>
      </c>
      <c r="Q582" s="20">
        <v>0.89798581560283686</v>
      </c>
      <c r="R582" s="9"/>
    </row>
    <row r="583" spans="1:18" s="31" customFormat="1" x14ac:dyDescent="0.45">
      <c r="A583" s="9"/>
      <c r="B583" s="23" t="s">
        <v>13</v>
      </c>
      <c r="C583" s="24" t="s">
        <v>882</v>
      </c>
      <c r="D583" s="21" t="s">
        <v>883</v>
      </c>
      <c r="E583" s="21" t="s">
        <v>15</v>
      </c>
      <c r="F583" s="21" t="s">
        <v>1675</v>
      </c>
      <c r="G583" s="21" t="s">
        <v>1092</v>
      </c>
      <c r="H583" s="22">
        <v>38043</v>
      </c>
      <c r="I583" s="22">
        <v>39071</v>
      </c>
      <c r="J583" s="22">
        <v>38073</v>
      </c>
      <c r="K583" s="19">
        <v>3804.3</v>
      </c>
      <c r="L583" s="20">
        <v>1.00721917412648</v>
      </c>
      <c r="M583" s="20">
        <v>0.95370919881305638</v>
      </c>
      <c r="N583" s="20">
        <v>0.88539268355078027</v>
      </c>
      <c r="O583" s="20">
        <v>0.97764154345474219</v>
      </c>
      <c r="P583" s="20">
        <v>1.0612551672303645</v>
      </c>
      <c r="Q583" s="20">
        <v>0.82569898869720404</v>
      </c>
      <c r="R583" s="9"/>
    </row>
    <row r="584" spans="1:18" s="31" customFormat="1" x14ac:dyDescent="0.45">
      <c r="A584" s="9"/>
      <c r="B584" s="23" t="s">
        <v>13</v>
      </c>
      <c r="C584" s="24" t="s">
        <v>884</v>
      </c>
      <c r="D584" s="21" t="s">
        <v>885</v>
      </c>
      <c r="E584" s="21" t="s">
        <v>15</v>
      </c>
      <c r="F584" s="21" t="s">
        <v>1676</v>
      </c>
      <c r="G584" s="21" t="s">
        <v>1094</v>
      </c>
      <c r="H584" s="22">
        <v>1429</v>
      </c>
      <c r="I584" s="22">
        <v>1340</v>
      </c>
      <c r="J584" s="22">
        <v>2707</v>
      </c>
      <c r="K584" s="19">
        <v>142.9</v>
      </c>
      <c r="L584" s="20">
        <v>1.2217194570135748</v>
      </c>
      <c r="M584" s="20">
        <v>1.1272727272727272</v>
      </c>
      <c r="N584" s="20">
        <v>0.90033222591362128</v>
      </c>
      <c r="O584" s="20">
        <v>0.78048780487804881</v>
      </c>
      <c r="P584" s="20">
        <v>0.86410256410256414</v>
      </c>
      <c r="Q584" s="20">
        <v>0.67417677642980933</v>
      </c>
      <c r="R584" s="9"/>
    </row>
    <row r="585" spans="1:18" s="31" customFormat="1" x14ac:dyDescent="0.45">
      <c r="A585" s="9"/>
      <c r="B585" s="23" t="s">
        <v>13</v>
      </c>
      <c r="C585" s="24" t="s">
        <v>886</v>
      </c>
      <c r="D585" s="21" t="s">
        <v>887</v>
      </c>
      <c r="E585" s="21" t="s">
        <v>15</v>
      </c>
      <c r="F585" s="21" t="s">
        <v>1677</v>
      </c>
      <c r="G585" s="21" t="s">
        <v>1094</v>
      </c>
      <c r="H585" s="22">
        <v>16158</v>
      </c>
      <c r="I585" s="22">
        <v>16774</v>
      </c>
      <c r="J585" s="22">
        <v>18656</v>
      </c>
      <c r="K585" s="19">
        <v>1615.8000000000002</v>
      </c>
      <c r="L585" s="20">
        <v>1.6406396989651928</v>
      </c>
      <c r="M585" s="20">
        <v>1.5</v>
      </c>
      <c r="N585" s="20">
        <v>1.0818181818181818</v>
      </c>
      <c r="O585" s="20">
        <v>1.1955555555555555</v>
      </c>
      <c r="P585" s="20">
        <v>1.2968379446640317</v>
      </c>
      <c r="Q585" s="20">
        <v>0.69975786924939465</v>
      </c>
      <c r="R585" s="9"/>
    </row>
    <row r="586" spans="1:18" s="31" customFormat="1" x14ac:dyDescent="0.45">
      <c r="A586" s="9"/>
      <c r="B586" s="23" t="s">
        <v>13</v>
      </c>
      <c r="C586" s="24" t="s">
        <v>888</v>
      </c>
      <c r="D586" s="21" t="s">
        <v>889</v>
      </c>
      <c r="E586" s="21" t="s">
        <v>15</v>
      </c>
      <c r="F586" s="21" t="s">
        <v>1678</v>
      </c>
      <c r="G586" s="21" t="s">
        <v>1094</v>
      </c>
      <c r="H586" s="22">
        <v>13264</v>
      </c>
      <c r="I586" s="22">
        <v>14484</v>
      </c>
      <c r="J586" s="22">
        <v>16056</v>
      </c>
      <c r="K586" s="19">
        <v>1326.4</v>
      </c>
      <c r="L586" s="20">
        <v>1.1732718894009218</v>
      </c>
      <c r="M586" s="20">
        <v>1.1706615532118887</v>
      </c>
      <c r="N586" s="20">
        <v>0.89902280130293155</v>
      </c>
      <c r="O586" s="20">
        <v>1.348314606741573</v>
      </c>
      <c r="P586" s="20">
        <v>1.2358974358974359</v>
      </c>
      <c r="Q586" s="20">
        <v>0.59944444444444445</v>
      </c>
      <c r="R586" s="9"/>
    </row>
    <row r="587" spans="1:18" s="31" customFormat="1" x14ac:dyDescent="0.45">
      <c r="A587" s="9"/>
      <c r="B587" s="23" t="s">
        <v>13</v>
      </c>
      <c r="C587" s="24" t="s">
        <v>890</v>
      </c>
      <c r="D587" s="21" t="s">
        <v>891</v>
      </c>
      <c r="E587" s="21" t="s">
        <v>15</v>
      </c>
      <c r="F587" s="21" t="s">
        <v>1679</v>
      </c>
      <c r="G587" s="21" t="s">
        <v>1092</v>
      </c>
      <c r="H587" s="22">
        <v>4004</v>
      </c>
      <c r="I587" s="22">
        <v>4157</v>
      </c>
      <c r="J587" s="22">
        <v>4182</v>
      </c>
      <c r="K587" s="19">
        <v>400.40000000000003</v>
      </c>
      <c r="L587" s="20">
        <v>1.0109289617486339</v>
      </c>
      <c r="M587" s="20">
        <v>0.95810055865921784</v>
      </c>
      <c r="N587" s="20">
        <v>1.0473815461346634</v>
      </c>
      <c r="O587" s="20">
        <v>0.89836065573770496</v>
      </c>
      <c r="P587" s="20">
        <v>1.2074688796680497</v>
      </c>
      <c r="Q587" s="20">
        <v>0.79063360881542699</v>
      </c>
      <c r="R587" s="9"/>
    </row>
    <row r="588" spans="1:18" s="31" customFormat="1" x14ac:dyDescent="0.45">
      <c r="A588" s="9"/>
      <c r="B588" s="23" t="s">
        <v>13</v>
      </c>
      <c r="C588" s="24" t="s">
        <v>892</v>
      </c>
      <c r="D588" s="21" t="s">
        <v>893</v>
      </c>
      <c r="E588" s="21" t="s">
        <v>15</v>
      </c>
      <c r="F588" s="21" t="s">
        <v>1680</v>
      </c>
      <c r="G588" s="21" t="s">
        <v>1092</v>
      </c>
      <c r="H588" s="22">
        <v>80019</v>
      </c>
      <c r="I588" s="22">
        <v>78723</v>
      </c>
      <c r="J588" s="22">
        <v>77026</v>
      </c>
      <c r="K588" s="19">
        <v>8001.9000000000005</v>
      </c>
      <c r="L588" s="20">
        <v>1.0140553336292351</v>
      </c>
      <c r="M588" s="20">
        <v>1.0199434673366834</v>
      </c>
      <c r="N588" s="20">
        <v>0.99793615850302697</v>
      </c>
      <c r="O588" s="20">
        <v>1.0384973033289939</v>
      </c>
      <c r="P588" s="20">
        <v>1.3323091467738124</v>
      </c>
      <c r="Q588" s="20">
        <v>0.78209801539084645</v>
      </c>
      <c r="R588" s="9"/>
    </row>
    <row r="589" spans="1:18" s="31" customFormat="1" x14ac:dyDescent="0.45">
      <c r="A589" s="9"/>
      <c r="B589" s="23" t="s">
        <v>13</v>
      </c>
      <c r="C589" s="24" t="s">
        <v>665</v>
      </c>
      <c r="D589" s="21" t="s">
        <v>894</v>
      </c>
      <c r="E589" s="21" t="s">
        <v>15</v>
      </c>
      <c r="F589" s="21" t="s">
        <v>1681</v>
      </c>
      <c r="G589" s="21" t="s">
        <v>1092</v>
      </c>
      <c r="H589" s="22">
        <v>4764</v>
      </c>
      <c r="I589" s="22">
        <v>4989</v>
      </c>
      <c r="J589" s="22">
        <v>4708</v>
      </c>
      <c r="K589" s="19">
        <v>476.40000000000003</v>
      </c>
      <c r="L589" s="20">
        <v>0.9341176470588235</v>
      </c>
      <c r="M589" s="20">
        <v>0.92470588235294116</v>
      </c>
      <c r="N589" s="20">
        <v>0.94577006507592187</v>
      </c>
      <c r="O589" s="20">
        <v>0.63253012048192769</v>
      </c>
      <c r="P589" s="20" t="s">
        <v>1823</v>
      </c>
      <c r="Q589" s="20" t="s">
        <v>1823</v>
      </c>
      <c r="R589" s="9"/>
    </row>
    <row r="590" spans="1:18" s="31" customFormat="1" x14ac:dyDescent="0.45">
      <c r="A590" s="9"/>
      <c r="B590" s="23" t="s">
        <v>13</v>
      </c>
      <c r="C590" s="24" t="s">
        <v>895</v>
      </c>
      <c r="D590" s="21" t="s">
        <v>895</v>
      </c>
      <c r="E590" s="21" t="s">
        <v>15</v>
      </c>
      <c r="F590" s="21" t="s">
        <v>1682</v>
      </c>
      <c r="G590" s="21" t="s">
        <v>1094</v>
      </c>
      <c r="H590" s="22">
        <v>2081</v>
      </c>
      <c r="I590" s="22">
        <v>2421</v>
      </c>
      <c r="J590" s="22">
        <v>3062</v>
      </c>
      <c r="K590" s="19">
        <v>208.10000000000002</v>
      </c>
      <c r="L590" s="20">
        <v>0.828125</v>
      </c>
      <c r="M590" s="20">
        <v>0.81562500000000004</v>
      </c>
      <c r="N590" s="20">
        <v>0.76368876080691639</v>
      </c>
      <c r="O590" s="20">
        <v>0.62295081967213117</v>
      </c>
      <c r="P590" s="20" t="s">
        <v>1823</v>
      </c>
      <c r="Q590" s="20" t="s">
        <v>1823</v>
      </c>
      <c r="R590" s="9"/>
    </row>
    <row r="591" spans="1:18" s="31" customFormat="1" x14ac:dyDescent="0.45">
      <c r="A591" s="9"/>
      <c r="B591" s="23" t="s">
        <v>13</v>
      </c>
      <c r="C591" s="24" t="s">
        <v>896</v>
      </c>
      <c r="D591" s="21" t="s">
        <v>896</v>
      </c>
      <c r="E591" s="21" t="s">
        <v>15</v>
      </c>
      <c r="F591" s="21" t="s">
        <v>1683</v>
      </c>
      <c r="G591" s="21" t="s">
        <v>1094</v>
      </c>
      <c r="H591" s="22">
        <v>18</v>
      </c>
      <c r="I591" s="22">
        <v>19</v>
      </c>
      <c r="J591" s="22">
        <v>18</v>
      </c>
      <c r="K591" s="19">
        <v>1.8</v>
      </c>
      <c r="L591" s="20" t="s">
        <v>1823</v>
      </c>
      <c r="M591" s="20" t="s">
        <v>1823</v>
      </c>
      <c r="N591" s="20" t="s">
        <v>1823</v>
      </c>
      <c r="O591" s="20" t="s">
        <v>1823</v>
      </c>
      <c r="P591" s="20" t="s">
        <v>1823</v>
      </c>
      <c r="Q591" s="20" t="s">
        <v>1823</v>
      </c>
      <c r="R591" s="9"/>
    </row>
    <row r="592" spans="1:18" s="31" customFormat="1" x14ac:dyDescent="0.45">
      <c r="A592" s="9"/>
      <c r="B592" s="23" t="s">
        <v>13</v>
      </c>
      <c r="C592" s="24" t="s">
        <v>897</v>
      </c>
      <c r="D592" s="21" t="s">
        <v>897</v>
      </c>
      <c r="E592" s="21" t="s">
        <v>15</v>
      </c>
      <c r="F592" s="21" t="s">
        <v>1684</v>
      </c>
      <c r="G592" s="21" t="s">
        <v>1092</v>
      </c>
      <c r="H592" s="22">
        <v>53</v>
      </c>
      <c r="I592" s="22">
        <v>50</v>
      </c>
      <c r="J592" s="22">
        <v>47</v>
      </c>
      <c r="K592" s="19">
        <v>5.3000000000000007</v>
      </c>
      <c r="L592" s="20">
        <v>0.75</v>
      </c>
      <c r="M592" s="20">
        <v>1.5</v>
      </c>
      <c r="N592" s="20">
        <v>0.8</v>
      </c>
      <c r="O592" s="20">
        <v>0.66666666666666663</v>
      </c>
      <c r="P592" s="20">
        <v>0.66666666666666663</v>
      </c>
      <c r="Q592" s="20">
        <v>0.75</v>
      </c>
      <c r="R592" s="9"/>
    </row>
    <row r="593" spans="1:18" s="31" customFormat="1" x14ac:dyDescent="0.45">
      <c r="A593" s="9"/>
      <c r="B593" s="23" t="s">
        <v>13</v>
      </c>
      <c r="C593" s="24" t="s">
        <v>898</v>
      </c>
      <c r="D593" s="21" t="s">
        <v>899</v>
      </c>
      <c r="E593" s="21" t="s">
        <v>15</v>
      </c>
      <c r="F593" s="21" t="s">
        <v>1685</v>
      </c>
      <c r="G593" s="21" t="s">
        <v>1092</v>
      </c>
      <c r="H593" s="22">
        <v>17826</v>
      </c>
      <c r="I593" s="22">
        <v>18424</v>
      </c>
      <c r="J593" s="22">
        <v>18412</v>
      </c>
      <c r="K593" s="19">
        <v>1782.6000000000001</v>
      </c>
      <c r="L593" s="20">
        <v>1.0316606929510155</v>
      </c>
      <c r="M593" s="20">
        <v>1.0327970297029703</v>
      </c>
      <c r="N593" s="20">
        <v>0.92015005359056801</v>
      </c>
      <c r="O593" s="20">
        <v>0.99934210526315792</v>
      </c>
      <c r="P593" s="20">
        <v>1.1638655462184875</v>
      </c>
      <c r="Q593" s="20">
        <v>0.80076838638858394</v>
      </c>
      <c r="R593" s="9"/>
    </row>
    <row r="594" spans="1:18" s="31" customFormat="1" x14ac:dyDescent="0.45">
      <c r="A594" s="9"/>
      <c r="B594" s="23" t="s">
        <v>13</v>
      </c>
      <c r="C594" s="24" t="s">
        <v>900</v>
      </c>
      <c r="D594" s="21" t="s">
        <v>900</v>
      </c>
      <c r="E594" s="21" t="s">
        <v>15</v>
      </c>
      <c r="F594" s="21" t="s">
        <v>1686</v>
      </c>
      <c r="G594" s="21" t="s">
        <v>1094</v>
      </c>
      <c r="H594" s="22">
        <v>0</v>
      </c>
      <c r="I594" s="22">
        <v>0</v>
      </c>
      <c r="J594" s="22">
        <v>0</v>
      </c>
      <c r="K594" s="19">
        <v>0</v>
      </c>
      <c r="L594" s="20">
        <v>0.74579529072561268</v>
      </c>
      <c r="M594" s="20">
        <v>0.8580426356589147</v>
      </c>
      <c r="N594" s="20">
        <v>0.7570576540755467</v>
      </c>
      <c r="O594" s="20">
        <v>0.64012595591542965</v>
      </c>
      <c r="P594" s="20">
        <v>1.0175989943431805</v>
      </c>
      <c r="Q594" s="20">
        <v>1.0005694760820045</v>
      </c>
      <c r="R594" s="9"/>
    </row>
    <row r="595" spans="1:18" s="31" customFormat="1" x14ac:dyDescent="0.45">
      <c r="A595" s="9"/>
      <c r="B595" s="23" t="s">
        <v>13</v>
      </c>
      <c r="C595" s="24" t="s">
        <v>901</v>
      </c>
      <c r="D595" s="21" t="s">
        <v>901</v>
      </c>
      <c r="E595" s="21" t="s">
        <v>15</v>
      </c>
      <c r="F595" s="21" t="s">
        <v>1687</v>
      </c>
      <c r="G595" s="21" t="s">
        <v>1094</v>
      </c>
      <c r="H595" s="22">
        <v>0</v>
      </c>
      <c r="I595" s="22">
        <v>0</v>
      </c>
      <c r="J595" s="22">
        <v>0</v>
      </c>
      <c r="K595" s="19">
        <v>0</v>
      </c>
      <c r="L595" s="20">
        <v>0.66786570743405271</v>
      </c>
      <c r="M595" s="20">
        <v>0.77283950617283947</v>
      </c>
      <c r="N595" s="20">
        <v>0.80081300813008127</v>
      </c>
      <c r="O595" s="20">
        <v>0.61565836298932386</v>
      </c>
      <c r="P595" s="20">
        <v>0.89457364341085266</v>
      </c>
      <c r="Q595" s="20">
        <v>0.89466089466089471</v>
      </c>
      <c r="R595" s="9"/>
    </row>
    <row r="596" spans="1:18" s="31" customFormat="1" x14ac:dyDescent="0.45">
      <c r="A596" s="9"/>
      <c r="B596" s="23" t="s">
        <v>13</v>
      </c>
      <c r="C596" s="24" t="s">
        <v>902</v>
      </c>
      <c r="D596" s="21" t="s">
        <v>902</v>
      </c>
      <c r="E596" s="21" t="s">
        <v>15</v>
      </c>
      <c r="F596" s="21" t="s">
        <v>1689</v>
      </c>
      <c r="G596" s="21" t="s">
        <v>1094</v>
      </c>
      <c r="H596" s="22">
        <v>1718</v>
      </c>
      <c r="I596" s="22">
        <v>1818</v>
      </c>
      <c r="J596" s="22">
        <v>2219</v>
      </c>
      <c r="K596" s="19">
        <v>171.8</v>
      </c>
      <c r="L596" s="20">
        <v>0.94736842105263153</v>
      </c>
      <c r="M596" s="20">
        <v>0.79411764705882348</v>
      </c>
      <c r="N596" s="20">
        <v>0.93364928909952605</v>
      </c>
      <c r="O596" s="20">
        <v>0.86274509803921573</v>
      </c>
      <c r="P596" s="20">
        <v>1.0298507462686568</v>
      </c>
      <c r="Q596" s="20">
        <v>0.8928571428571429</v>
      </c>
      <c r="R596" s="9"/>
    </row>
    <row r="597" spans="1:18" s="31" customFormat="1" x14ac:dyDescent="0.45">
      <c r="A597" s="9"/>
      <c r="B597" s="23" t="s">
        <v>13</v>
      </c>
      <c r="C597" s="24" t="s">
        <v>903</v>
      </c>
      <c r="D597" s="21" t="s">
        <v>903</v>
      </c>
      <c r="E597" s="21" t="s">
        <v>15</v>
      </c>
      <c r="F597" s="21" t="s">
        <v>1690</v>
      </c>
      <c r="G597" s="21" t="s">
        <v>1094</v>
      </c>
      <c r="H597" s="22">
        <v>989</v>
      </c>
      <c r="I597" s="22">
        <v>1115</v>
      </c>
      <c r="J597" s="22">
        <v>1251</v>
      </c>
      <c r="K597" s="19">
        <v>98.9</v>
      </c>
      <c r="L597" s="20">
        <v>1</v>
      </c>
      <c r="M597" s="20">
        <v>0.86206896551724133</v>
      </c>
      <c r="N597" s="20">
        <v>0.81481481481481477</v>
      </c>
      <c r="O597" s="20">
        <v>0.88421052631578945</v>
      </c>
      <c r="P597" s="20">
        <v>1.024390243902439</v>
      </c>
      <c r="Q597" s="20">
        <v>0.99090909090909096</v>
      </c>
      <c r="R597" s="9"/>
    </row>
    <row r="598" spans="1:18" s="31" customFormat="1" x14ac:dyDescent="0.45">
      <c r="A598" s="9"/>
      <c r="B598" s="23" t="s">
        <v>904</v>
      </c>
      <c r="C598" s="24" t="s">
        <v>905</v>
      </c>
      <c r="D598" s="21" t="s">
        <v>905</v>
      </c>
      <c r="E598" s="21" t="s">
        <v>15</v>
      </c>
      <c r="F598" s="21" t="s">
        <v>1691</v>
      </c>
      <c r="G598" s="21" t="s">
        <v>1094</v>
      </c>
      <c r="H598" s="22">
        <v>0</v>
      </c>
      <c r="I598" s="22">
        <v>0</v>
      </c>
      <c r="J598" s="22">
        <v>78437</v>
      </c>
      <c r="K598" s="19">
        <v>0</v>
      </c>
      <c r="L598" s="20">
        <v>1.0828511918537376</v>
      </c>
      <c r="M598" s="20">
        <v>1.0634780692087282</v>
      </c>
      <c r="N598" s="20">
        <v>1.0558656552645389</v>
      </c>
      <c r="O598" s="20">
        <v>0.88268095934167068</v>
      </c>
      <c r="P598" s="20">
        <v>0.86025496996043571</v>
      </c>
      <c r="Q598" s="20">
        <v>0.78175645637149904</v>
      </c>
      <c r="R598" s="9"/>
    </row>
    <row r="599" spans="1:18" s="31" customFormat="1" x14ac:dyDescent="0.45">
      <c r="A599" s="9"/>
      <c r="B599" s="23" t="s">
        <v>904</v>
      </c>
      <c r="C599" s="24" t="s">
        <v>906</v>
      </c>
      <c r="D599" s="21" t="s">
        <v>907</v>
      </c>
      <c r="E599" s="21" t="s">
        <v>15</v>
      </c>
      <c r="F599" s="21" t="s">
        <v>1692</v>
      </c>
      <c r="G599" s="21" t="s">
        <v>1094</v>
      </c>
      <c r="H599" s="22">
        <v>231750</v>
      </c>
      <c r="I599" s="22">
        <v>262080</v>
      </c>
      <c r="J599" s="22">
        <v>262100</v>
      </c>
      <c r="K599" s="19">
        <v>23175</v>
      </c>
      <c r="L599" s="20">
        <v>0.93526084223758643</v>
      </c>
      <c r="M599" s="20">
        <v>1.2179255511384171</v>
      </c>
      <c r="N599" s="20">
        <v>1.1105072463768115</v>
      </c>
      <c r="O599" s="20">
        <v>0.99080000000000001</v>
      </c>
      <c r="P599" s="20">
        <v>0.90239999999999998</v>
      </c>
      <c r="Q599" s="20">
        <v>0.85119999999999996</v>
      </c>
      <c r="R599" s="9"/>
    </row>
    <row r="600" spans="1:18" s="31" customFormat="1" x14ac:dyDescent="0.45">
      <c r="A600" s="9"/>
      <c r="B600" s="23" t="s">
        <v>904</v>
      </c>
      <c r="C600" s="24" t="s">
        <v>908</v>
      </c>
      <c r="D600" s="21" t="s">
        <v>908</v>
      </c>
      <c r="E600" s="21" t="s">
        <v>15</v>
      </c>
      <c r="F600" s="21" t="s">
        <v>1693</v>
      </c>
      <c r="G600" s="21" t="s">
        <v>1094</v>
      </c>
      <c r="H600" s="22">
        <v>0</v>
      </c>
      <c r="I600" s="22">
        <v>0</v>
      </c>
      <c r="J600" s="22">
        <v>0</v>
      </c>
      <c r="K600" s="19">
        <v>0</v>
      </c>
      <c r="L600" s="20">
        <v>1.0717207526588493</v>
      </c>
      <c r="M600" s="20">
        <v>0.79841897233201586</v>
      </c>
      <c r="N600" s="20">
        <v>0.85084745762711866</v>
      </c>
      <c r="O600" s="20">
        <v>1.0323920265780731</v>
      </c>
      <c r="P600" s="20">
        <v>1.0551846906987095</v>
      </c>
      <c r="Q600" s="20">
        <v>0.70130955697966002</v>
      </c>
      <c r="R600" s="9"/>
    </row>
    <row r="601" spans="1:18" s="31" customFormat="1" x14ac:dyDescent="0.45">
      <c r="A601" s="9"/>
      <c r="B601" s="23" t="s">
        <v>904</v>
      </c>
      <c r="C601" s="24" t="s">
        <v>909</v>
      </c>
      <c r="D601" s="21" t="s">
        <v>909</v>
      </c>
      <c r="E601" s="21" t="s">
        <v>15</v>
      </c>
      <c r="F601" s="21" t="s">
        <v>1694</v>
      </c>
      <c r="G601" s="21" t="s">
        <v>1094</v>
      </c>
      <c r="H601" s="22">
        <v>0</v>
      </c>
      <c r="I601" s="22">
        <v>0</v>
      </c>
      <c r="J601" s="22">
        <v>0</v>
      </c>
      <c r="K601" s="19">
        <v>0</v>
      </c>
      <c r="L601" s="20">
        <v>1.1017119838872105</v>
      </c>
      <c r="M601" s="20">
        <v>1.0847672064777327</v>
      </c>
      <c r="N601" s="20">
        <v>1.0665306122448979</v>
      </c>
      <c r="O601" s="20">
        <v>1.1483897268650631</v>
      </c>
      <c r="P601" s="20">
        <v>1.181692573402418</v>
      </c>
      <c r="Q601" s="20">
        <v>0.88490566037735852</v>
      </c>
      <c r="R601" s="9"/>
    </row>
    <row r="602" spans="1:18" s="31" customFormat="1" x14ac:dyDescent="0.45">
      <c r="A602" s="9"/>
      <c r="B602" s="23" t="s">
        <v>904</v>
      </c>
      <c r="C602" s="24" t="s">
        <v>910</v>
      </c>
      <c r="D602" s="21" t="s">
        <v>910</v>
      </c>
      <c r="E602" s="21" t="s">
        <v>15</v>
      </c>
      <c r="F602" s="21" t="s">
        <v>1695</v>
      </c>
      <c r="G602" s="21" t="s">
        <v>1094</v>
      </c>
      <c r="H602" s="22">
        <v>588660</v>
      </c>
      <c r="I602" s="22">
        <v>624050</v>
      </c>
      <c r="J602" s="22">
        <v>726200</v>
      </c>
      <c r="K602" s="19">
        <v>58866</v>
      </c>
      <c r="L602" s="20">
        <v>0.86166666666666669</v>
      </c>
      <c r="M602" s="20">
        <v>0.78749999999999998</v>
      </c>
      <c r="N602" s="20">
        <v>0.72670940170940168</v>
      </c>
      <c r="O602" s="20">
        <v>0.44305555555555554</v>
      </c>
      <c r="P602" s="20">
        <v>0.68862745098039213</v>
      </c>
      <c r="Q602" s="20">
        <v>1.1522222222222223</v>
      </c>
      <c r="R602" s="9"/>
    </row>
    <row r="603" spans="1:18" s="31" customFormat="1" x14ac:dyDescent="0.45">
      <c r="A603" s="9"/>
      <c r="B603" s="23" t="s">
        <v>904</v>
      </c>
      <c r="C603" s="24" t="s">
        <v>911</v>
      </c>
      <c r="D603" s="21" t="s">
        <v>912</v>
      </c>
      <c r="E603" s="21" t="s">
        <v>15</v>
      </c>
      <c r="F603" s="21" t="s">
        <v>1696</v>
      </c>
      <c r="G603" s="21" t="s">
        <v>1094</v>
      </c>
      <c r="H603" s="22">
        <v>375300</v>
      </c>
      <c r="I603" s="22">
        <v>453870</v>
      </c>
      <c r="J603" s="22">
        <v>432280</v>
      </c>
      <c r="K603" s="19">
        <v>37530</v>
      </c>
      <c r="L603" s="20">
        <v>0.98530259365994233</v>
      </c>
      <c r="M603" s="20">
        <v>0.95801317233809002</v>
      </c>
      <c r="N603" s="20">
        <v>0.93117318435754193</v>
      </c>
      <c r="O603" s="20">
        <v>0.92890484739676837</v>
      </c>
      <c r="P603" s="20">
        <v>1.3393843725335437</v>
      </c>
      <c r="Q603" s="20">
        <v>0.78823024054982815</v>
      </c>
      <c r="R603" s="9"/>
    </row>
    <row r="604" spans="1:18" s="31" customFormat="1" x14ac:dyDescent="0.45">
      <c r="A604" s="9"/>
      <c r="B604" s="23" t="s">
        <v>904</v>
      </c>
      <c r="C604" s="24" t="s">
        <v>913</v>
      </c>
      <c r="D604" s="21" t="s">
        <v>913</v>
      </c>
      <c r="E604" s="21" t="s">
        <v>15</v>
      </c>
      <c r="F604" s="21" t="s">
        <v>1697</v>
      </c>
      <c r="G604" s="21" t="s">
        <v>1092</v>
      </c>
      <c r="H604" s="22">
        <v>462035</v>
      </c>
      <c r="I604" s="22">
        <v>471455</v>
      </c>
      <c r="J604" s="22">
        <v>497830</v>
      </c>
      <c r="K604" s="19">
        <v>46203.5</v>
      </c>
      <c r="L604" s="20">
        <v>1.0823055625471936</v>
      </c>
      <c r="M604" s="20">
        <v>1.0720731417715508</v>
      </c>
      <c r="N604" s="20">
        <v>1.0938840666467127</v>
      </c>
      <c r="O604" s="20">
        <v>0.99618544600938963</v>
      </c>
      <c r="P604" s="20">
        <v>1.3777204578429791</v>
      </c>
      <c r="Q604" s="20">
        <v>0.77514152514152512</v>
      </c>
      <c r="R604" s="9"/>
    </row>
    <row r="605" spans="1:18" s="31" customFormat="1" x14ac:dyDescent="0.45">
      <c r="A605" s="9"/>
      <c r="B605" s="23" t="s">
        <v>904</v>
      </c>
      <c r="C605" s="24" t="s">
        <v>914</v>
      </c>
      <c r="D605" s="21" t="s">
        <v>915</v>
      </c>
      <c r="E605" s="21" t="s">
        <v>15</v>
      </c>
      <c r="F605" s="21" t="s">
        <v>1698</v>
      </c>
      <c r="G605" s="21" t="s">
        <v>1092</v>
      </c>
      <c r="H605" s="22">
        <v>144840</v>
      </c>
      <c r="I605" s="22">
        <v>150680</v>
      </c>
      <c r="J605" s="22">
        <v>157190</v>
      </c>
      <c r="K605" s="19">
        <v>14484</v>
      </c>
      <c r="L605" s="20">
        <v>1.0611028315946349</v>
      </c>
      <c r="M605" s="20">
        <v>0.98619631901840488</v>
      </c>
      <c r="N605" s="20">
        <v>0.82460414129110837</v>
      </c>
      <c r="O605" s="20">
        <v>1.0474485228290062</v>
      </c>
      <c r="P605" s="20">
        <v>1.228003784295175</v>
      </c>
      <c r="Q605" s="20">
        <v>0.88079896907216493</v>
      </c>
      <c r="R605" s="9"/>
    </row>
    <row r="606" spans="1:18" s="31" customFormat="1" x14ac:dyDescent="0.45">
      <c r="A606" s="9"/>
      <c r="B606" s="23" t="s">
        <v>904</v>
      </c>
      <c r="C606" s="24" t="s">
        <v>916</v>
      </c>
      <c r="D606" s="21" t="s">
        <v>916</v>
      </c>
      <c r="E606" s="21" t="s">
        <v>15</v>
      </c>
      <c r="F606" s="21" t="s">
        <v>1699</v>
      </c>
      <c r="G606" s="21" t="s">
        <v>1092</v>
      </c>
      <c r="H606" s="22">
        <v>58750</v>
      </c>
      <c r="I606" s="22">
        <v>56910</v>
      </c>
      <c r="J606" s="22">
        <v>63695</v>
      </c>
      <c r="K606" s="19">
        <v>5875</v>
      </c>
      <c r="L606" s="20">
        <v>1.0772727272727274</v>
      </c>
      <c r="M606" s="20">
        <v>1.0983899821109124</v>
      </c>
      <c r="N606" s="20">
        <v>0.94538152610441772</v>
      </c>
      <c r="O606" s="20">
        <v>1.0825791855203619</v>
      </c>
      <c r="P606" s="20">
        <v>1.2453066332916145</v>
      </c>
      <c r="Q606" s="20">
        <v>0.94098625707356509</v>
      </c>
      <c r="R606" s="9"/>
    </row>
    <row r="607" spans="1:18" s="31" customFormat="1" x14ac:dyDescent="0.45">
      <c r="A607" s="9"/>
      <c r="B607" s="23" t="s">
        <v>904</v>
      </c>
      <c r="C607" s="24" t="s">
        <v>917</v>
      </c>
      <c r="D607" s="21" t="s">
        <v>917</v>
      </c>
      <c r="E607" s="21" t="s">
        <v>15</v>
      </c>
      <c r="F607" s="21" t="s">
        <v>1700</v>
      </c>
      <c r="G607" s="21" t="s">
        <v>1094</v>
      </c>
      <c r="H607" s="22">
        <v>0</v>
      </c>
      <c r="I607" s="22">
        <v>0</v>
      </c>
      <c r="J607" s="22">
        <v>103148</v>
      </c>
      <c r="K607" s="19">
        <v>0</v>
      </c>
      <c r="L607" s="20">
        <v>0.82781912724306683</v>
      </c>
      <c r="M607" s="20">
        <v>0.88066571244141334</v>
      </c>
      <c r="N607" s="20">
        <v>0.93323867514949621</v>
      </c>
      <c r="O607" s="20">
        <v>0.82342064714946073</v>
      </c>
      <c r="P607" s="20">
        <v>0.85614440257688096</v>
      </c>
      <c r="Q607" s="20">
        <v>0.83396115519222036</v>
      </c>
      <c r="R607" s="9"/>
    </row>
    <row r="608" spans="1:18" s="31" customFormat="1" x14ac:dyDescent="0.45">
      <c r="A608" s="9"/>
      <c r="B608" s="23" t="s">
        <v>904</v>
      </c>
      <c r="C608" s="24" t="s">
        <v>918</v>
      </c>
      <c r="D608" s="21" t="s">
        <v>918</v>
      </c>
      <c r="E608" s="21" t="s">
        <v>15</v>
      </c>
      <c r="F608" s="21" t="s">
        <v>1701</v>
      </c>
      <c r="G608" s="21" t="s">
        <v>1094</v>
      </c>
      <c r="H608" s="22">
        <v>32877</v>
      </c>
      <c r="I608" s="22">
        <v>36946</v>
      </c>
      <c r="J608" s="22">
        <v>37448</v>
      </c>
      <c r="K608" s="19">
        <v>3287.7000000000003</v>
      </c>
      <c r="L608" s="20">
        <v>0.88413098236775822</v>
      </c>
      <c r="M608" s="20">
        <v>0.89420654911838793</v>
      </c>
      <c r="N608" s="20">
        <v>0.80241406454998687</v>
      </c>
      <c r="O608" s="20">
        <v>0.6788665879574971</v>
      </c>
      <c r="P608" s="20">
        <v>0.65920223932820154</v>
      </c>
      <c r="Q608" s="20">
        <v>0.80332764505119458</v>
      </c>
      <c r="R608" s="9"/>
    </row>
    <row r="609" spans="1:18" s="31" customFormat="1" x14ac:dyDescent="0.45">
      <c r="A609" s="9"/>
      <c r="B609" s="23" t="s">
        <v>904</v>
      </c>
      <c r="C609" s="24" t="s">
        <v>919</v>
      </c>
      <c r="D609" s="21" t="s">
        <v>919</v>
      </c>
      <c r="E609" s="21" t="s">
        <v>15</v>
      </c>
      <c r="F609" s="21" t="s">
        <v>1702</v>
      </c>
      <c r="G609" s="21" t="s">
        <v>1092</v>
      </c>
      <c r="H609" s="22">
        <v>45239</v>
      </c>
      <c r="I609" s="22">
        <v>49446</v>
      </c>
      <c r="J609" s="22">
        <v>49356</v>
      </c>
      <c r="K609" s="19">
        <v>4523.9000000000005</v>
      </c>
      <c r="L609" s="20">
        <v>0.96778100775193798</v>
      </c>
      <c r="M609" s="20">
        <v>0.95784883720930236</v>
      </c>
      <c r="N609" s="20">
        <v>0.83407347597900683</v>
      </c>
      <c r="O609" s="20">
        <v>1.0439127801332526</v>
      </c>
      <c r="P609" s="20">
        <v>0.54408914728682167</v>
      </c>
      <c r="Q609" s="20">
        <v>0.67369186046511631</v>
      </c>
      <c r="R609" s="9"/>
    </row>
    <row r="610" spans="1:18" s="31" customFormat="1" x14ac:dyDescent="0.45">
      <c r="A610" s="9"/>
      <c r="B610" s="23" t="s">
        <v>904</v>
      </c>
      <c r="C610" s="24" t="s">
        <v>920</v>
      </c>
      <c r="D610" s="21" t="s">
        <v>920</v>
      </c>
      <c r="E610" s="21" t="s">
        <v>15</v>
      </c>
      <c r="F610" s="21" t="s">
        <v>1703</v>
      </c>
      <c r="G610" s="21" t="s">
        <v>1093</v>
      </c>
      <c r="H610" s="22">
        <v>4765</v>
      </c>
      <c r="I610" s="22">
        <v>6515</v>
      </c>
      <c r="J610" s="22">
        <v>4105</v>
      </c>
      <c r="K610" s="19">
        <v>476.5</v>
      </c>
      <c r="L610" s="20">
        <v>1.2307692307692308</v>
      </c>
      <c r="M610" s="20">
        <v>1.171875</v>
      </c>
      <c r="N610" s="20">
        <v>1.1477272727272727</v>
      </c>
      <c r="O610" s="20">
        <v>1.0862068965517242</v>
      </c>
      <c r="P610" s="20">
        <v>1.6590909090909092</v>
      </c>
      <c r="Q610" s="20">
        <v>1.303030303030303</v>
      </c>
      <c r="R610" s="9"/>
    </row>
    <row r="611" spans="1:18" s="31" customFormat="1" x14ac:dyDescent="0.45">
      <c r="A611" s="9"/>
      <c r="B611" s="23" t="s">
        <v>904</v>
      </c>
      <c r="C611" s="24" t="s">
        <v>921</v>
      </c>
      <c r="D611" s="21" t="s">
        <v>921</v>
      </c>
      <c r="E611" s="21" t="s">
        <v>15</v>
      </c>
      <c r="F611" s="21" t="s">
        <v>1704</v>
      </c>
      <c r="G611" s="21" t="s">
        <v>1093</v>
      </c>
      <c r="H611" s="22">
        <v>5528</v>
      </c>
      <c r="I611" s="22">
        <v>6596</v>
      </c>
      <c r="J611" s="22">
        <v>4677</v>
      </c>
      <c r="K611" s="19">
        <v>552.80000000000007</v>
      </c>
      <c r="L611" s="20">
        <v>1.1848101265822786</v>
      </c>
      <c r="M611" s="20">
        <v>1.0966057441253263</v>
      </c>
      <c r="N611" s="20">
        <v>1.0525059665871122</v>
      </c>
      <c r="O611" s="20">
        <v>1.1102941176470589</v>
      </c>
      <c r="P611" s="20">
        <v>1.2418136020151134</v>
      </c>
      <c r="Q611" s="20">
        <v>1.1839080459770115</v>
      </c>
      <c r="R611" s="9"/>
    </row>
    <row r="612" spans="1:18" s="31" customFormat="1" x14ac:dyDescent="0.45">
      <c r="A612" s="9"/>
      <c r="B612" s="23" t="s">
        <v>904</v>
      </c>
      <c r="C612" s="24" t="s">
        <v>922</v>
      </c>
      <c r="D612" s="21" t="s">
        <v>922</v>
      </c>
      <c r="E612" s="21" t="s">
        <v>15</v>
      </c>
      <c r="F612" s="21" t="s">
        <v>1705</v>
      </c>
      <c r="G612" s="21" t="s">
        <v>1092</v>
      </c>
      <c r="H612" s="22">
        <v>19645</v>
      </c>
      <c r="I612" s="22">
        <v>20365</v>
      </c>
      <c r="J612" s="22">
        <v>18140</v>
      </c>
      <c r="K612" s="19">
        <v>1964.5</v>
      </c>
      <c r="L612" s="20">
        <v>0.8666666666666667</v>
      </c>
      <c r="M612" s="20">
        <v>0.85757575757575755</v>
      </c>
      <c r="N612" s="20">
        <v>0.70707070707070707</v>
      </c>
      <c r="O612" s="20">
        <v>0.84848484848484851</v>
      </c>
      <c r="P612" s="20">
        <v>0.49837133550488599</v>
      </c>
      <c r="Q612" s="20">
        <v>0.98139534883720925</v>
      </c>
      <c r="R612" s="9"/>
    </row>
    <row r="613" spans="1:18" s="31" customFormat="1" x14ac:dyDescent="0.45">
      <c r="A613" s="9"/>
      <c r="B613" s="23" t="s">
        <v>904</v>
      </c>
      <c r="C613" s="24" t="s">
        <v>923</v>
      </c>
      <c r="D613" s="21" t="s">
        <v>923</v>
      </c>
      <c r="E613" s="21" t="s">
        <v>15</v>
      </c>
      <c r="F613" s="21" t="s">
        <v>1706</v>
      </c>
      <c r="G613" s="21" t="s">
        <v>1092</v>
      </c>
      <c r="H613" s="22">
        <v>27047</v>
      </c>
      <c r="I613" s="22">
        <v>29855</v>
      </c>
      <c r="J613" s="22">
        <v>28567</v>
      </c>
      <c r="K613" s="19">
        <v>2704.7000000000003</v>
      </c>
      <c r="L613" s="20">
        <v>1.0169230769230768</v>
      </c>
      <c r="M613" s="20">
        <v>0.89461538461538459</v>
      </c>
      <c r="N613" s="20">
        <v>0.79711538461538467</v>
      </c>
      <c r="O613" s="20">
        <v>0.8865384615384615</v>
      </c>
      <c r="P613" s="20">
        <v>0.55643812709030105</v>
      </c>
      <c r="Q613" s="20">
        <v>1.1562700964630226</v>
      </c>
      <c r="R613" s="9"/>
    </row>
    <row r="614" spans="1:18" s="31" customFormat="1" x14ac:dyDescent="0.45">
      <c r="A614" s="9"/>
      <c r="B614" s="23" t="s">
        <v>904</v>
      </c>
      <c r="C614" s="24" t="s">
        <v>924</v>
      </c>
      <c r="D614" s="21" t="s">
        <v>925</v>
      </c>
      <c r="E614" s="21" t="s">
        <v>15</v>
      </c>
      <c r="F614" s="21" t="s">
        <v>1707</v>
      </c>
      <c r="G614" s="21" t="s">
        <v>1093</v>
      </c>
      <c r="H614" s="22">
        <v>14650</v>
      </c>
      <c r="I614" s="22">
        <v>15868</v>
      </c>
      <c r="J614" s="22">
        <v>11733</v>
      </c>
      <c r="K614" s="19">
        <v>1465</v>
      </c>
      <c r="L614" s="20">
        <v>0.83314669652855544</v>
      </c>
      <c r="M614" s="20">
        <v>0.58902575587905937</v>
      </c>
      <c r="N614" s="20">
        <v>0.67164179104477617</v>
      </c>
      <c r="O614" s="20">
        <v>1.0392156862745099</v>
      </c>
      <c r="P614" s="20">
        <v>0.51175811870100785</v>
      </c>
      <c r="Q614" s="20">
        <v>0.82879999999999998</v>
      </c>
      <c r="R614" s="9"/>
    </row>
    <row r="615" spans="1:18" s="31" customFormat="1" x14ac:dyDescent="0.45">
      <c r="A615" s="9"/>
      <c r="B615" s="23" t="s">
        <v>904</v>
      </c>
      <c r="C615" s="24" t="s">
        <v>926</v>
      </c>
      <c r="D615" s="21" t="s">
        <v>927</v>
      </c>
      <c r="E615" s="21" t="s">
        <v>15</v>
      </c>
      <c r="F615" s="21" t="s">
        <v>1708</v>
      </c>
      <c r="G615" s="21" t="s">
        <v>1094</v>
      </c>
      <c r="H615" s="22">
        <v>2487</v>
      </c>
      <c r="I615" s="22">
        <v>3531</v>
      </c>
      <c r="J615" s="22">
        <v>4997</v>
      </c>
      <c r="K615" s="19">
        <v>248.70000000000002</v>
      </c>
      <c r="L615" s="20">
        <v>0.91408114558472553</v>
      </c>
      <c r="M615" s="20">
        <v>0.78997613365155128</v>
      </c>
      <c r="N615" s="20">
        <v>0.80119284294234594</v>
      </c>
      <c r="O615" s="20">
        <v>0.83283582089552244</v>
      </c>
      <c r="P615" s="20">
        <v>0.63723150357995229</v>
      </c>
      <c r="Q615" s="20">
        <v>0.96928327645051193</v>
      </c>
      <c r="R615" s="9"/>
    </row>
    <row r="616" spans="1:18" s="31" customFormat="1" x14ac:dyDescent="0.45">
      <c r="A616" s="9"/>
      <c r="B616" s="23" t="s">
        <v>904</v>
      </c>
      <c r="C616" s="24" t="s">
        <v>928</v>
      </c>
      <c r="D616" s="21" t="s">
        <v>929</v>
      </c>
      <c r="E616" s="21" t="s">
        <v>15</v>
      </c>
      <c r="F616" s="21" t="s">
        <v>1709</v>
      </c>
      <c r="G616" s="21" t="s">
        <v>1094</v>
      </c>
      <c r="H616" s="22">
        <v>16553</v>
      </c>
      <c r="I616" s="22">
        <v>18565</v>
      </c>
      <c r="J616" s="22">
        <v>22991</v>
      </c>
      <c r="K616" s="19">
        <v>1655.3000000000002</v>
      </c>
      <c r="L616" s="20">
        <v>0.86615678776290628</v>
      </c>
      <c r="M616" s="20">
        <v>0.76434034416826002</v>
      </c>
      <c r="N616" s="20">
        <v>0.71633466135458168</v>
      </c>
      <c r="O616" s="20">
        <v>0.80286738351254483</v>
      </c>
      <c r="P616" s="20">
        <v>0.57552581261950286</v>
      </c>
      <c r="Q616" s="20">
        <v>1.1174863387978142</v>
      </c>
      <c r="R616" s="9"/>
    </row>
    <row r="617" spans="1:18" s="31" customFormat="1" x14ac:dyDescent="0.45">
      <c r="A617" s="9"/>
      <c r="B617" s="23" t="s">
        <v>904</v>
      </c>
      <c r="C617" s="24" t="s">
        <v>930</v>
      </c>
      <c r="D617" s="21" t="s">
        <v>930</v>
      </c>
      <c r="E617" s="21" t="s">
        <v>15</v>
      </c>
      <c r="F617" s="21" t="s">
        <v>1710</v>
      </c>
      <c r="G617" s="21" t="s">
        <v>1093</v>
      </c>
      <c r="H617" s="22">
        <v>1380</v>
      </c>
      <c r="I617" s="22">
        <v>350</v>
      </c>
      <c r="J617" s="22">
        <v>870</v>
      </c>
      <c r="K617" s="19">
        <v>138</v>
      </c>
      <c r="L617" s="20">
        <v>0.53333333333333333</v>
      </c>
      <c r="M617" s="20">
        <v>0.53333333333333333</v>
      </c>
      <c r="N617" s="20">
        <v>0.55555555555555558</v>
      </c>
      <c r="O617" s="20">
        <v>0.5</v>
      </c>
      <c r="P617" s="20">
        <v>0.53333333333333333</v>
      </c>
      <c r="Q617" s="20">
        <v>0.2</v>
      </c>
      <c r="R617" s="9"/>
    </row>
    <row r="618" spans="1:18" s="31" customFormat="1" x14ac:dyDescent="0.45">
      <c r="A618" s="9"/>
      <c r="B618" s="23" t="s">
        <v>904</v>
      </c>
      <c r="C618" s="24" t="s">
        <v>931</v>
      </c>
      <c r="D618" s="21" t="s">
        <v>931</v>
      </c>
      <c r="E618" s="21" t="s">
        <v>15</v>
      </c>
      <c r="F618" s="21" t="s">
        <v>1711</v>
      </c>
      <c r="G618" s="21" t="s">
        <v>1093</v>
      </c>
      <c r="H618" s="22">
        <v>24430</v>
      </c>
      <c r="I618" s="22">
        <v>18370</v>
      </c>
      <c r="J618" s="22">
        <v>15610</v>
      </c>
      <c r="K618" s="19">
        <v>2443</v>
      </c>
      <c r="L618" s="20">
        <v>0.92546583850931674</v>
      </c>
      <c r="M618" s="20">
        <v>1.2111801242236024</v>
      </c>
      <c r="N618" s="20">
        <v>1.1088082901554404</v>
      </c>
      <c r="O618" s="20">
        <v>0.77519379844961245</v>
      </c>
      <c r="P618" s="20">
        <v>0.91925465838509313</v>
      </c>
      <c r="Q618" s="20">
        <v>0.59006211180124224</v>
      </c>
      <c r="R618" s="9"/>
    </row>
    <row r="619" spans="1:18" s="31" customFormat="1" x14ac:dyDescent="0.45">
      <c r="A619" s="9"/>
      <c r="B619" s="23" t="s">
        <v>904</v>
      </c>
      <c r="C619" s="24" t="s">
        <v>932</v>
      </c>
      <c r="D619" s="21" t="s">
        <v>932</v>
      </c>
      <c r="E619" s="21" t="s">
        <v>15</v>
      </c>
      <c r="F619" s="21" t="s">
        <v>1712</v>
      </c>
      <c r="G619" s="21" t="s">
        <v>1093</v>
      </c>
      <c r="H619" s="22">
        <v>189620</v>
      </c>
      <c r="I619" s="22">
        <v>187630</v>
      </c>
      <c r="J619" s="22">
        <v>122520</v>
      </c>
      <c r="K619" s="19">
        <v>18962</v>
      </c>
      <c r="L619" s="20">
        <v>0.90619469026548671</v>
      </c>
      <c r="M619" s="20">
        <v>0.90265486725663713</v>
      </c>
      <c r="N619" s="20">
        <v>0.90044247787610621</v>
      </c>
      <c r="O619" s="20">
        <v>1.0829646017699115</v>
      </c>
      <c r="P619" s="20">
        <v>0.75752212389380535</v>
      </c>
      <c r="Q619" s="20">
        <v>0.84070796460176989</v>
      </c>
      <c r="R619" s="9"/>
    </row>
    <row r="620" spans="1:18" s="31" customFormat="1" x14ac:dyDescent="0.45">
      <c r="A620" s="9"/>
      <c r="B620" s="23" t="s">
        <v>904</v>
      </c>
      <c r="C620" s="24" t="s">
        <v>933</v>
      </c>
      <c r="D620" s="21" t="s">
        <v>934</v>
      </c>
      <c r="E620" s="21" t="s">
        <v>15</v>
      </c>
      <c r="F620" s="21" t="s">
        <v>1713</v>
      </c>
      <c r="G620" s="21" t="s">
        <v>1093</v>
      </c>
      <c r="H620" s="22">
        <v>51500</v>
      </c>
      <c r="I620" s="22">
        <v>47420</v>
      </c>
      <c r="J620" s="22">
        <v>18560</v>
      </c>
      <c r="K620" s="19">
        <v>5150</v>
      </c>
      <c r="L620" s="20">
        <v>0.83773584905660381</v>
      </c>
      <c r="M620" s="20">
        <v>0.4302788844621514</v>
      </c>
      <c r="N620" s="20">
        <v>0.96350364963503654</v>
      </c>
      <c r="O620" s="20">
        <v>0.70491803278688525</v>
      </c>
      <c r="P620" s="20">
        <v>0.80225988700564976</v>
      </c>
      <c r="Q620" s="20">
        <v>0.87782805429864252</v>
      </c>
      <c r="R620" s="9"/>
    </row>
    <row r="621" spans="1:18" s="31" customFormat="1" x14ac:dyDescent="0.45">
      <c r="A621" s="9"/>
      <c r="B621" s="23" t="s">
        <v>904</v>
      </c>
      <c r="C621" s="24" t="s">
        <v>935</v>
      </c>
      <c r="D621" s="21" t="s">
        <v>936</v>
      </c>
      <c r="E621" s="21" t="s">
        <v>15</v>
      </c>
      <c r="F621" s="21" t="s">
        <v>1714</v>
      </c>
      <c r="G621" s="21" t="s">
        <v>1093</v>
      </c>
      <c r="H621" s="22">
        <v>144390</v>
      </c>
      <c r="I621" s="22">
        <v>126830</v>
      </c>
      <c r="J621" s="22">
        <v>98530</v>
      </c>
      <c r="K621" s="19">
        <v>14439</v>
      </c>
      <c r="L621" s="20">
        <v>1.0245283018867926</v>
      </c>
      <c r="M621" s="20">
        <v>1.1676528599605522</v>
      </c>
      <c r="N621" s="20">
        <v>1.2168387609213662</v>
      </c>
      <c r="O621" s="20">
        <v>1.013095238095238</v>
      </c>
      <c r="P621" s="20">
        <v>0.96785714285714286</v>
      </c>
      <c r="Q621" s="20">
        <v>0.83333333333333337</v>
      </c>
      <c r="R621" s="9"/>
    </row>
    <row r="622" spans="1:18" s="31" customFormat="1" x14ac:dyDescent="0.45">
      <c r="A622" s="9"/>
      <c r="B622" s="23" t="s">
        <v>904</v>
      </c>
      <c r="C622" s="24" t="s">
        <v>937</v>
      </c>
      <c r="D622" s="21" t="s">
        <v>937</v>
      </c>
      <c r="E622" s="21" t="s">
        <v>15</v>
      </c>
      <c r="F622" s="21" t="s">
        <v>1715</v>
      </c>
      <c r="G622" s="21" t="s">
        <v>1093</v>
      </c>
      <c r="H622" s="22">
        <v>273490</v>
      </c>
      <c r="I622" s="22">
        <v>262280</v>
      </c>
      <c r="J622" s="22">
        <v>227730</v>
      </c>
      <c r="K622" s="19">
        <v>27349</v>
      </c>
      <c r="L622" s="20">
        <v>0.86846193682030037</v>
      </c>
      <c r="M622" s="20">
        <v>0.92853443811496639</v>
      </c>
      <c r="N622" s="20">
        <v>0.90979715148899443</v>
      </c>
      <c r="O622" s="20">
        <v>0.9572815533980582</v>
      </c>
      <c r="P622" s="20">
        <v>0.80062143966856547</v>
      </c>
      <c r="Q622" s="20">
        <v>0.85914034179181775</v>
      </c>
      <c r="R622" s="9"/>
    </row>
    <row r="623" spans="1:18" s="31" customFormat="1" x14ac:dyDescent="0.45">
      <c r="A623" s="9"/>
      <c r="B623" s="23" t="s">
        <v>904</v>
      </c>
      <c r="C623" s="24" t="s">
        <v>938</v>
      </c>
      <c r="D623" s="21" t="s">
        <v>939</v>
      </c>
      <c r="E623" s="21" t="s">
        <v>15</v>
      </c>
      <c r="F623" s="21" t="s">
        <v>1716</v>
      </c>
      <c r="G623" s="21" t="s">
        <v>1093</v>
      </c>
      <c r="H623" s="22">
        <v>66020</v>
      </c>
      <c r="I623" s="22">
        <v>53050</v>
      </c>
      <c r="J623" s="22">
        <v>46550</v>
      </c>
      <c r="K623" s="19">
        <v>6602</v>
      </c>
      <c r="L623" s="20">
        <v>0.88401253918495293</v>
      </c>
      <c r="M623" s="20">
        <v>0.76489028213166144</v>
      </c>
      <c r="N623" s="20">
        <v>1.1764705882352942</v>
      </c>
      <c r="O623" s="20">
        <v>0.96666666666666667</v>
      </c>
      <c r="P623" s="20">
        <v>0.94</v>
      </c>
      <c r="Q623" s="20">
        <v>0.78666666666666663</v>
      </c>
      <c r="R623" s="9"/>
    </row>
    <row r="624" spans="1:18" s="31" customFormat="1" x14ac:dyDescent="0.45">
      <c r="A624" s="9"/>
      <c r="B624" s="23" t="s">
        <v>904</v>
      </c>
      <c r="C624" s="24" t="s">
        <v>940</v>
      </c>
      <c r="D624" s="21" t="s">
        <v>940</v>
      </c>
      <c r="E624" s="21" t="s">
        <v>15</v>
      </c>
      <c r="F624" s="21" t="s">
        <v>1717</v>
      </c>
      <c r="G624" s="21" t="s">
        <v>1094</v>
      </c>
      <c r="H624" s="22">
        <v>0</v>
      </c>
      <c r="I624" s="22">
        <v>274</v>
      </c>
      <c r="J624" s="22">
        <v>6528</v>
      </c>
      <c r="K624" s="19">
        <v>0</v>
      </c>
      <c r="L624" s="20">
        <v>0.96531791907514453</v>
      </c>
      <c r="M624" s="20">
        <v>1.1749049429657794</v>
      </c>
      <c r="N624" s="20">
        <v>0.83900928792569662</v>
      </c>
      <c r="O624" s="20">
        <v>1.0778688524590163</v>
      </c>
      <c r="P624" s="20">
        <v>1.2142857142857142</v>
      </c>
      <c r="Q624" s="20">
        <v>0.79020979020979021</v>
      </c>
      <c r="R624" s="9"/>
    </row>
    <row r="625" spans="1:18" s="31" customFormat="1" x14ac:dyDescent="0.45">
      <c r="A625" s="9"/>
      <c r="B625" s="23" t="s">
        <v>904</v>
      </c>
      <c r="C625" s="24" t="s">
        <v>941</v>
      </c>
      <c r="D625" s="21" t="s">
        <v>941</v>
      </c>
      <c r="E625" s="21" t="s">
        <v>15</v>
      </c>
      <c r="F625" s="21" t="s">
        <v>1718</v>
      </c>
      <c r="G625" s="21" t="s">
        <v>1094</v>
      </c>
      <c r="H625" s="22">
        <v>0</v>
      </c>
      <c r="I625" s="22">
        <v>235</v>
      </c>
      <c r="J625" s="22">
        <v>5129</v>
      </c>
      <c r="K625" s="19">
        <v>0</v>
      </c>
      <c r="L625" s="20">
        <v>1.1274509803921569</v>
      </c>
      <c r="M625" s="20">
        <v>1.1684434968017057</v>
      </c>
      <c r="N625" s="20">
        <v>1.0569395017793595</v>
      </c>
      <c r="O625" s="20">
        <v>0.89743589743589747</v>
      </c>
      <c r="P625" s="20">
        <v>0.9810526315789474</v>
      </c>
      <c r="Q625" s="20">
        <v>1.1590909090909092</v>
      </c>
      <c r="R625" s="9"/>
    </row>
    <row r="626" spans="1:18" s="31" customFormat="1" x14ac:dyDescent="0.45">
      <c r="A626" s="9"/>
      <c r="B626" s="23" t="s">
        <v>904</v>
      </c>
      <c r="C626" s="24" t="s">
        <v>942</v>
      </c>
      <c r="D626" s="21" t="s">
        <v>943</v>
      </c>
      <c r="E626" s="21" t="s">
        <v>15</v>
      </c>
      <c r="F626" s="21" t="s">
        <v>1719</v>
      </c>
      <c r="G626" s="21" t="s">
        <v>1094</v>
      </c>
      <c r="H626" s="22">
        <v>0</v>
      </c>
      <c r="I626" s="22">
        <v>191</v>
      </c>
      <c r="J626" s="22">
        <v>4510</v>
      </c>
      <c r="K626" s="19">
        <v>0</v>
      </c>
      <c r="L626" s="20">
        <v>1.0729783037475344</v>
      </c>
      <c r="M626" s="20">
        <v>1.0719424460431655</v>
      </c>
      <c r="N626" s="20">
        <v>0.8403225806451613</v>
      </c>
      <c r="O626" s="20">
        <v>0.94418604651162785</v>
      </c>
      <c r="P626" s="20">
        <v>0.90531177829099307</v>
      </c>
      <c r="Q626" s="20">
        <v>0.52321981424148611</v>
      </c>
      <c r="R626" s="9"/>
    </row>
    <row r="627" spans="1:18" s="31" customFormat="1" x14ac:dyDescent="0.45">
      <c r="A627" s="9"/>
      <c r="B627" s="23" t="s">
        <v>904</v>
      </c>
      <c r="C627" s="24" t="s">
        <v>944</v>
      </c>
      <c r="D627" s="21" t="s">
        <v>945</v>
      </c>
      <c r="E627" s="21" t="s">
        <v>15</v>
      </c>
      <c r="F627" s="21" t="s">
        <v>1720</v>
      </c>
      <c r="G627" s="21" t="s">
        <v>1092</v>
      </c>
      <c r="H627" s="22">
        <v>208250</v>
      </c>
      <c r="I627" s="22">
        <v>213350</v>
      </c>
      <c r="J627" s="22">
        <v>195370</v>
      </c>
      <c r="K627" s="19">
        <v>20825</v>
      </c>
      <c r="L627" s="20">
        <v>0.86413902053712477</v>
      </c>
      <c r="M627" s="20">
        <v>0.91469194312796209</v>
      </c>
      <c r="N627" s="20">
        <v>0.96314172882843352</v>
      </c>
      <c r="O627" s="20">
        <v>0.94667544437129691</v>
      </c>
      <c r="P627" s="20">
        <v>0.87203791469194314</v>
      </c>
      <c r="Q627" s="20">
        <v>0.81937862032648767</v>
      </c>
      <c r="R627" s="9"/>
    </row>
    <row r="628" spans="1:18" s="31" customFormat="1" x14ac:dyDescent="0.45">
      <c r="A628" s="9"/>
      <c r="B628" s="23" t="s">
        <v>904</v>
      </c>
      <c r="C628" s="24" t="s">
        <v>946</v>
      </c>
      <c r="D628" s="21" t="s">
        <v>947</v>
      </c>
      <c r="E628" s="21" t="s">
        <v>15</v>
      </c>
      <c r="F628" s="21" t="s">
        <v>1721</v>
      </c>
      <c r="G628" s="21" t="s">
        <v>1093</v>
      </c>
      <c r="H628" s="22">
        <v>280930</v>
      </c>
      <c r="I628" s="22">
        <v>287730</v>
      </c>
      <c r="J628" s="22">
        <v>252040</v>
      </c>
      <c r="K628" s="19">
        <v>28093</v>
      </c>
      <c r="L628" s="20">
        <v>0.87381567614125755</v>
      </c>
      <c r="M628" s="20">
        <v>0.94918173987941434</v>
      </c>
      <c r="N628" s="20">
        <v>0.98277717976318624</v>
      </c>
      <c r="O628" s="20">
        <v>1.0436187399030694</v>
      </c>
      <c r="P628" s="20">
        <v>0.95219638242894056</v>
      </c>
      <c r="Q628" s="20">
        <v>0.87510766580534027</v>
      </c>
      <c r="R628" s="9"/>
    </row>
    <row r="629" spans="1:18" s="31" customFormat="1" x14ac:dyDescent="0.45">
      <c r="A629" s="9"/>
      <c r="B629" s="23" t="s">
        <v>904</v>
      </c>
      <c r="C629" s="24" t="s">
        <v>948</v>
      </c>
      <c r="D629" s="21" t="s">
        <v>948</v>
      </c>
      <c r="E629" s="21" t="s">
        <v>15</v>
      </c>
      <c r="F629" s="21" t="s">
        <v>1722</v>
      </c>
      <c r="G629" s="21" t="s">
        <v>1092</v>
      </c>
      <c r="H629" s="22">
        <v>52900</v>
      </c>
      <c r="I629" s="22">
        <v>69490</v>
      </c>
      <c r="J629" s="22">
        <v>50590</v>
      </c>
      <c r="K629" s="19">
        <v>5290</v>
      </c>
      <c r="L629" s="20">
        <v>0.99417475728155336</v>
      </c>
      <c r="M629" s="20">
        <v>0.91025641025641024</v>
      </c>
      <c r="N629" s="20">
        <v>1.1369426751592357</v>
      </c>
      <c r="O629" s="20">
        <v>1.0548780487804879</v>
      </c>
      <c r="P629" s="20">
        <v>0.85982905982905988</v>
      </c>
      <c r="Q629" s="20">
        <v>0.71471025260029719</v>
      </c>
      <c r="R629" s="9"/>
    </row>
    <row r="630" spans="1:18" s="31" customFormat="1" x14ac:dyDescent="0.45">
      <c r="A630" s="9"/>
      <c r="B630" s="23" t="s">
        <v>904</v>
      </c>
      <c r="C630" s="24" t="s">
        <v>949</v>
      </c>
      <c r="D630" s="21" t="s">
        <v>949</v>
      </c>
      <c r="E630" s="21" t="s">
        <v>15</v>
      </c>
      <c r="F630" s="21" t="s">
        <v>1723</v>
      </c>
      <c r="G630" s="21" t="s">
        <v>1092</v>
      </c>
      <c r="H630" s="22">
        <v>432270</v>
      </c>
      <c r="I630" s="22">
        <v>551740</v>
      </c>
      <c r="J630" s="22">
        <v>444490</v>
      </c>
      <c r="K630" s="19">
        <v>43227</v>
      </c>
      <c r="L630" s="20">
        <v>1.1096153846153847</v>
      </c>
      <c r="M630" s="20">
        <v>1.0657407407407407</v>
      </c>
      <c r="N630" s="20">
        <v>1.159247757073844</v>
      </c>
      <c r="O630" s="20">
        <v>0.85960844925296243</v>
      </c>
      <c r="P630" s="20">
        <v>1.0443838333746591</v>
      </c>
      <c r="Q630" s="20">
        <v>0.82202380952380949</v>
      </c>
      <c r="R630" s="9"/>
    </row>
    <row r="631" spans="1:18" s="31" customFormat="1" x14ac:dyDescent="0.45">
      <c r="A631" s="9"/>
      <c r="B631" s="23" t="s">
        <v>904</v>
      </c>
      <c r="C631" s="24" t="s">
        <v>950</v>
      </c>
      <c r="D631" s="21" t="s">
        <v>951</v>
      </c>
      <c r="E631" s="21" t="s">
        <v>15</v>
      </c>
      <c r="F631" s="21" t="s">
        <v>1724</v>
      </c>
      <c r="G631" s="21" t="s">
        <v>1094</v>
      </c>
      <c r="H631" s="22">
        <v>765000</v>
      </c>
      <c r="I631" s="22">
        <v>758550</v>
      </c>
      <c r="J631" s="22">
        <v>861950</v>
      </c>
      <c r="K631" s="19">
        <v>76500</v>
      </c>
      <c r="L631" s="20">
        <v>0.93467643467643469</v>
      </c>
      <c r="M631" s="20">
        <v>1.1731724627395317</v>
      </c>
      <c r="N631" s="20">
        <v>1.0795024337479719</v>
      </c>
      <c r="O631" s="20">
        <v>0.92816091954022983</v>
      </c>
      <c r="P631" s="20">
        <v>1.1135999999999999</v>
      </c>
      <c r="Q631" s="20">
        <v>0.86911669890393295</v>
      </c>
      <c r="R631" s="9"/>
    </row>
    <row r="632" spans="1:18" s="31" customFormat="1" x14ac:dyDescent="0.45">
      <c r="A632" s="9"/>
      <c r="B632" s="23" t="s">
        <v>904</v>
      </c>
      <c r="C632" s="24" t="s">
        <v>952</v>
      </c>
      <c r="D632" s="21" t="s">
        <v>953</v>
      </c>
      <c r="E632" s="21" t="s">
        <v>15</v>
      </c>
      <c r="F632" s="21" t="s">
        <v>1725</v>
      </c>
      <c r="G632" s="21" t="s">
        <v>1092</v>
      </c>
      <c r="H632" s="22">
        <v>16600</v>
      </c>
      <c r="I632" s="22">
        <v>18200</v>
      </c>
      <c r="J632" s="22">
        <v>17190</v>
      </c>
      <c r="K632" s="19">
        <v>1660</v>
      </c>
      <c r="L632" s="20">
        <v>1.3144329896907216</v>
      </c>
      <c r="M632" s="20">
        <v>1.0975609756097562</v>
      </c>
      <c r="N632" s="20">
        <v>0.6</v>
      </c>
      <c r="O632" s="20">
        <v>1.2857142857142858</v>
      </c>
      <c r="P632" s="20">
        <v>0.85039370078740162</v>
      </c>
      <c r="Q632" s="20">
        <v>1.0263157894736843</v>
      </c>
      <c r="R632" s="9"/>
    </row>
    <row r="633" spans="1:18" s="31" customFormat="1" x14ac:dyDescent="0.45">
      <c r="A633" s="9"/>
      <c r="B633" s="23" t="s">
        <v>904</v>
      </c>
      <c r="C633" s="24" t="s">
        <v>954</v>
      </c>
      <c r="D633" s="21" t="s">
        <v>955</v>
      </c>
      <c r="E633" s="21" t="s">
        <v>15</v>
      </c>
      <c r="F633" s="21" t="s">
        <v>1726</v>
      </c>
      <c r="G633" s="21" t="s">
        <v>1092</v>
      </c>
      <c r="H633" s="22">
        <v>2770</v>
      </c>
      <c r="I633" s="22">
        <v>2775</v>
      </c>
      <c r="J633" s="22">
        <v>2525</v>
      </c>
      <c r="K633" s="19">
        <v>277</v>
      </c>
      <c r="L633" s="20">
        <v>0.64615384615384619</v>
      </c>
      <c r="M633" s="20">
        <v>0.85185185185185186</v>
      </c>
      <c r="N633" s="20">
        <v>0.71014492753623193</v>
      </c>
      <c r="O633" s="20">
        <v>1.3513513513513513</v>
      </c>
      <c r="P633" s="20">
        <v>2.0344827586206895</v>
      </c>
      <c r="Q633" s="20">
        <v>0.92452830188679247</v>
      </c>
      <c r="R633" s="9"/>
    </row>
    <row r="634" spans="1:18" s="31" customFormat="1" x14ac:dyDescent="0.45">
      <c r="A634" s="9"/>
      <c r="B634" s="23" t="s">
        <v>904</v>
      </c>
      <c r="C634" s="24" t="s">
        <v>956</v>
      </c>
      <c r="D634" s="21" t="s">
        <v>957</v>
      </c>
      <c r="E634" s="21" t="s">
        <v>15</v>
      </c>
      <c r="F634" s="21" t="s">
        <v>1727</v>
      </c>
      <c r="G634" s="21" t="s">
        <v>1093</v>
      </c>
      <c r="H634" s="22">
        <v>168380</v>
      </c>
      <c r="I634" s="22">
        <v>152860</v>
      </c>
      <c r="J634" s="22">
        <v>142850</v>
      </c>
      <c r="K634" s="19">
        <v>16838</v>
      </c>
      <c r="L634" s="20">
        <v>1.0204778156996588</v>
      </c>
      <c r="M634" s="20">
        <v>0.89507620164126611</v>
      </c>
      <c r="N634" s="20">
        <v>0.89832584728460596</v>
      </c>
      <c r="O634" s="20">
        <v>0.97573529411764703</v>
      </c>
      <c r="P634" s="20">
        <v>0.86176470588235299</v>
      </c>
      <c r="Q634" s="20">
        <v>0.81838235294117645</v>
      </c>
      <c r="R634" s="9"/>
    </row>
    <row r="635" spans="1:18" s="31" customFormat="1" x14ac:dyDescent="0.45">
      <c r="A635" s="9"/>
      <c r="B635" s="23" t="s">
        <v>904</v>
      </c>
      <c r="C635" s="24" t="s">
        <v>958</v>
      </c>
      <c r="D635" s="21" t="s">
        <v>958</v>
      </c>
      <c r="E635" s="21" t="s">
        <v>15</v>
      </c>
      <c r="F635" s="21" t="s">
        <v>1728</v>
      </c>
      <c r="G635" s="21" t="s">
        <v>1093</v>
      </c>
      <c r="H635" s="22">
        <v>3780</v>
      </c>
      <c r="I635" s="22">
        <v>3500</v>
      </c>
      <c r="J635" s="22">
        <v>1230</v>
      </c>
      <c r="K635" s="19">
        <v>378</v>
      </c>
      <c r="L635" s="20">
        <v>0.53125</v>
      </c>
      <c r="M635" s="20">
        <v>0.40625</v>
      </c>
      <c r="N635" s="20">
        <v>0.48717948717948717</v>
      </c>
      <c r="O635" s="20">
        <v>0.48</v>
      </c>
      <c r="P635" s="20">
        <v>0.40625</v>
      </c>
      <c r="Q635" s="20">
        <v>0.8125</v>
      </c>
      <c r="R635" s="9"/>
    </row>
    <row r="636" spans="1:18" s="31" customFormat="1" x14ac:dyDescent="0.45">
      <c r="A636" s="9"/>
      <c r="B636" s="23" t="s">
        <v>904</v>
      </c>
      <c r="C636" s="24" t="s">
        <v>959</v>
      </c>
      <c r="D636" s="21" t="s">
        <v>959</v>
      </c>
      <c r="E636" s="21" t="s">
        <v>15</v>
      </c>
      <c r="F636" s="21" t="s">
        <v>1729</v>
      </c>
      <c r="G636" s="21" t="s">
        <v>1093</v>
      </c>
      <c r="H636" s="22">
        <v>537540</v>
      </c>
      <c r="I636" s="22">
        <v>555200</v>
      </c>
      <c r="J636" s="22">
        <v>438370</v>
      </c>
      <c r="K636" s="19">
        <v>53754</v>
      </c>
      <c r="L636" s="20">
        <v>1.0284323271665043</v>
      </c>
      <c r="M636" s="20">
        <v>1.0562804284323271</v>
      </c>
      <c r="N636" s="20">
        <v>1.1014281077572217</v>
      </c>
      <c r="O636" s="20">
        <v>1.1572541382667965</v>
      </c>
      <c r="P636" s="20">
        <v>1.0239532619279454</v>
      </c>
      <c r="Q636" s="20">
        <v>1.0114897760467381</v>
      </c>
      <c r="R636" s="9"/>
    </row>
    <row r="637" spans="1:18" s="31" customFormat="1" x14ac:dyDescent="0.45">
      <c r="A637" s="9"/>
      <c r="B637" s="23" t="s">
        <v>904</v>
      </c>
      <c r="C637" s="24" t="s">
        <v>960</v>
      </c>
      <c r="D637" s="21" t="s">
        <v>961</v>
      </c>
      <c r="E637" s="21" t="s">
        <v>15</v>
      </c>
      <c r="F637" s="21" t="s">
        <v>1730</v>
      </c>
      <c r="G637" s="21" t="s">
        <v>1092</v>
      </c>
      <c r="H637" s="22">
        <v>7000</v>
      </c>
      <c r="I637" s="22">
        <v>8810</v>
      </c>
      <c r="J637" s="22">
        <v>7250</v>
      </c>
      <c r="K637" s="19">
        <v>700</v>
      </c>
      <c r="L637" s="20">
        <v>2.5081967213114753</v>
      </c>
      <c r="M637" s="20">
        <v>0.85245901639344257</v>
      </c>
      <c r="N637" s="20">
        <v>1.2328767123287672</v>
      </c>
      <c r="O637" s="20">
        <v>2.1224489795918369</v>
      </c>
      <c r="P637" s="20">
        <v>0.13114754098360656</v>
      </c>
      <c r="Q637" s="20" t="s">
        <v>1823</v>
      </c>
      <c r="R637" s="9"/>
    </row>
    <row r="638" spans="1:18" s="31" customFormat="1" x14ac:dyDescent="0.45">
      <c r="A638" s="9"/>
      <c r="B638" s="23" t="s">
        <v>904</v>
      </c>
      <c r="C638" s="24" t="s">
        <v>962</v>
      </c>
      <c r="D638" s="21" t="s">
        <v>963</v>
      </c>
      <c r="E638" s="21" t="s">
        <v>15</v>
      </c>
      <c r="F638" s="21" t="s">
        <v>1731</v>
      </c>
      <c r="G638" s="21" t="s">
        <v>1094</v>
      </c>
      <c r="H638" s="22">
        <v>275690</v>
      </c>
      <c r="I638" s="22">
        <v>321760</v>
      </c>
      <c r="J638" s="22">
        <v>307150</v>
      </c>
      <c r="K638" s="19">
        <v>27569</v>
      </c>
      <c r="L638" s="20">
        <v>0.92178571428571432</v>
      </c>
      <c r="M638" s="20">
        <v>0.90857142857142859</v>
      </c>
      <c r="N638" s="20">
        <v>0.91339285714285712</v>
      </c>
      <c r="O638" s="20">
        <v>1.0339285714285715</v>
      </c>
      <c r="P638" s="20">
        <v>0.83964285714285714</v>
      </c>
      <c r="Q638" s="20">
        <v>0.80785714285714283</v>
      </c>
      <c r="R638" s="9"/>
    </row>
    <row r="639" spans="1:18" s="31" customFormat="1" x14ac:dyDescent="0.45">
      <c r="A639" s="9"/>
      <c r="B639" s="23" t="s">
        <v>904</v>
      </c>
      <c r="C639" s="24" t="s">
        <v>964</v>
      </c>
      <c r="D639" s="21" t="s">
        <v>964</v>
      </c>
      <c r="E639" s="21" t="s">
        <v>15</v>
      </c>
      <c r="F639" s="21" t="s">
        <v>1732</v>
      </c>
      <c r="G639" s="21" t="s">
        <v>1094</v>
      </c>
      <c r="H639" s="22">
        <v>5950</v>
      </c>
      <c r="I639" s="22">
        <v>12260</v>
      </c>
      <c r="J639" s="22">
        <v>18230</v>
      </c>
      <c r="K639" s="19">
        <v>595</v>
      </c>
      <c r="L639" s="20">
        <v>0.65</v>
      </c>
      <c r="M639" s="20">
        <v>0.79166666666666663</v>
      </c>
      <c r="N639" s="20">
        <v>1.3263888888888888</v>
      </c>
      <c r="O639" s="20">
        <v>0.95833333333333337</v>
      </c>
      <c r="P639" s="20">
        <v>1.0952380952380953</v>
      </c>
      <c r="Q639" s="20">
        <v>1.1666666666666667</v>
      </c>
      <c r="R639" s="9"/>
    </row>
    <row r="640" spans="1:18" s="31" customFormat="1" x14ac:dyDescent="0.45">
      <c r="A640" s="9"/>
      <c r="B640" s="23" t="s">
        <v>904</v>
      </c>
      <c r="C640" s="24" t="s">
        <v>965</v>
      </c>
      <c r="D640" s="21" t="s">
        <v>965</v>
      </c>
      <c r="E640" s="21" t="s">
        <v>15</v>
      </c>
      <c r="F640" s="21" t="s">
        <v>1733</v>
      </c>
      <c r="G640" s="21" t="s">
        <v>1094</v>
      </c>
      <c r="H640" s="22">
        <v>2086300</v>
      </c>
      <c r="I640" s="22">
        <v>2455220</v>
      </c>
      <c r="J640" s="22">
        <v>2791340</v>
      </c>
      <c r="K640" s="19">
        <v>208630</v>
      </c>
      <c r="L640" s="20">
        <v>0.98562015503875966</v>
      </c>
      <c r="M640" s="20">
        <v>0.97829457364341088</v>
      </c>
      <c r="N640" s="20">
        <v>0.94941860465116279</v>
      </c>
      <c r="O640" s="20">
        <v>1.061967054263566</v>
      </c>
      <c r="P640" s="20">
        <v>0.9661240310077519</v>
      </c>
      <c r="Q640" s="20">
        <v>0.96538759689922482</v>
      </c>
      <c r="R640" s="9"/>
    </row>
    <row r="641" spans="1:18" s="31" customFormat="1" x14ac:dyDescent="0.45">
      <c r="A641" s="9"/>
      <c r="B641" s="23" t="s">
        <v>904</v>
      </c>
      <c r="C641" s="24" t="s">
        <v>966</v>
      </c>
      <c r="D641" s="21" t="s">
        <v>966</v>
      </c>
      <c r="E641" s="21" t="s">
        <v>15</v>
      </c>
      <c r="F641" s="21" t="s">
        <v>1734</v>
      </c>
      <c r="G641" s="21" t="s">
        <v>1094</v>
      </c>
      <c r="H641" s="22">
        <v>0</v>
      </c>
      <c r="I641" s="22">
        <v>0</v>
      </c>
      <c r="J641" s="22">
        <v>14690</v>
      </c>
      <c r="K641" s="19">
        <v>0</v>
      </c>
      <c r="L641" s="20">
        <v>1.0336300692383777</v>
      </c>
      <c r="M641" s="20">
        <v>0.89620758483033935</v>
      </c>
      <c r="N641" s="20">
        <v>0.98951965065502179</v>
      </c>
      <c r="O641" s="20">
        <v>0.82311320754716977</v>
      </c>
      <c r="P641" s="20">
        <v>0.62511715089034681</v>
      </c>
      <c r="Q641" s="20">
        <v>0.66410912190963345</v>
      </c>
      <c r="R641" s="9"/>
    </row>
    <row r="642" spans="1:18" s="31" customFormat="1" x14ac:dyDescent="0.45">
      <c r="A642" s="9"/>
      <c r="B642" s="23" t="s">
        <v>904</v>
      </c>
      <c r="C642" s="24" t="s">
        <v>967</v>
      </c>
      <c r="D642" s="21" t="s">
        <v>967</v>
      </c>
      <c r="E642" s="21" t="s">
        <v>15</v>
      </c>
      <c r="F642" s="21" t="s">
        <v>1735</v>
      </c>
      <c r="G642" s="21" t="s">
        <v>1092</v>
      </c>
      <c r="H642" s="22">
        <v>368770</v>
      </c>
      <c r="I642" s="22">
        <v>364710</v>
      </c>
      <c r="J642" s="22">
        <v>344300</v>
      </c>
      <c r="K642" s="19">
        <v>36877</v>
      </c>
      <c r="L642" s="20">
        <v>0.89022298456260718</v>
      </c>
      <c r="M642" s="20">
        <v>0.85145797598627793</v>
      </c>
      <c r="N642" s="20">
        <v>0.83361921097770153</v>
      </c>
      <c r="O642" s="20">
        <v>0.98241852487135506</v>
      </c>
      <c r="P642" s="20">
        <v>0.84219554030874788</v>
      </c>
      <c r="Q642" s="20">
        <v>0.85831903945111487</v>
      </c>
      <c r="R642" s="9"/>
    </row>
    <row r="643" spans="1:18" s="31" customFormat="1" x14ac:dyDescent="0.45">
      <c r="A643" s="9"/>
      <c r="B643" s="23" t="s">
        <v>904</v>
      </c>
      <c r="C643" s="24" t="s">
        <v>968</v>
      </c>
      <c r="D643" s="21" t="s">
        <v>969</v>
      </c>
      <c r="E643" s="21" t="s">
        <v>15</v>
      </c>
      <c r="F643" s="21" t="s">
        <v>1736</v>
      </c>
      <c r="G643" s="21" t="s">
        <v>1094</v>
      </c>
      <c r="H643" s="22">
        <v>247060</v>
      </c>
      <c r="I643" s="22">
        <v>266860</v>
      </c>
      <c r="J643" s="22">
        <v>317820</v>
      </c>
      <c r="K643" s="19">
        <v>24706</v>
      </c>
      <c r="L643" s="20">
        <v>0.97251013970256872</v>
      </c>
      <c r="M643" s="20">
        <v>0.48490310950878773</v>
      </c>
      <c r="N643" s="20">
        <v>0.26704545454545453</v>
      </c>
      <c r="O643" s="20" t="s">
        <v>1823</v>
      </c>
      <c r="P643" s="20" t="s">
        <v>1823</v>
      </c>
      <c r="Q643" s="20" t="s">
        <v>1823</v>
      </c>
      <c r="R643" s="9"/>
    </row>
    <row r="644" spans="1:18" s="31" customFormat="1" x14ac:dyDescent="0.45">
      <c r="A644" s="9"/>
      <c r="B644" s="23" t="s">
        <v>904</v>
      </c>
      <c r="C644" s="24" t="s">
        <v>970</v>
      </c>
      <c r="D644" s="21" t="s">
        <v>971</v>
      </c>
      <c r="E644" s="21" t="s">
        <v>15</v>
      </c>
      <c r="F644" s="21" t="s">
        <v>1737</v>
      </c>
      <c r="G644" s="21" t="s">
        <v>1093</v>
      </c>
      <c r="H644" s="22">
        <v>44950</v>
      </c>
      <c r="I644" s="22">
        <v>39640</v>
      </c>
      <c r="J644" s="22">
        <v>34930</v>
      </c>
      <c r="K644" s="19">
        <v>4495</v>
      </c>
      <c r="L644" s="20">
        <v>1.6031249999999999</v>
      </c>
      <c r="M644" s="20">
        <v>1.3625</v>
      </c>
      <c r="N644" s="20">
        <v>1.0156599552572707</v>
      </c>
      <c r="O644" s="20">
        <v>0.84819277108433733</v>
      </c>
      <c r="P644" s="20">
        <v>0.75421686746987948</v>
      </c>
      <c r="Q644" s="20">
        <v>0.71084337349397586</v>
      </c>
      <c r="R644" s="9"/>
    </row>
    <row r="645" spans="1:18" s="31" customFormat="1" x14ac:dyDescent="0.45">
      <c r="A645" s="9"/>
      <c r="B645" s="23" t="s">
        <v>904</v>
      </c>
      <c r="C645" s="24" t="s">
        <v>972</v>
      </c>
      <c r="D645" s="21" t="s">
        <v>972</v>
      </c>
      <c r="E645" s="21" t="s">
        <v>15</v>
      </c>
      <c r="F645" s="21" t="s">
        <v>1738</v>
      </c>
      <c r="G645" s="21" t="s">
        <v>1094</v>
      </c>
      <c r="H645" s="22">
        <v>0</v>
      </c>
      <c r="I645" s="22">
        <v>0</v>
      </c>
      <c r="J645" s="22">
        <v>142261</v>
      </c>
      <c r="K645" s="19">
        <v>0</v>
      </c>
      <c r="L645" s="20" t="s">
        <v>1823</v>
      </c>
      <c r="M645" s="20" t="s">
        <v>1823</v>
      </c>
      <c r="N645" s="20" t="s">
        <v>1823</v>
      </c>
      <c r="O645" s="20" t="s">
        <v>1823</v>
      </c>
      <c r="P645" s="20" t="s">
        <v>1823</v>
      </c>
      <c r="Q645" s="20" t="s">
        <v>1823</v>
      </c>
      <c r="R645" s="9"/>
    </row>
    <row r="646" spans="1:18" s="31" customFormat="1" x14ac:dyDescent="0.45">
      <c r="A646" s="9"/>
      <c r="B646" s="23" t="s">
        <v>904</v>
      </c>
      <c r="C646" s="24" t="s">
        <v>973</v>
      </c>
      <c r="D646" s="21" t="s">
        <v>973</v>
      </c>
      <c r="E646" s="21" t="s">
        <v>15</v>
      </c>
      <c r="F646" s="21" t="s">
        <v>1739</v>
      </c>
      <c r="G646" s="21" t="s">
        <v>1093</v>
      </c>
      <c r="H646" s="22">
        <v>2243</v>
      </c>
      <c r="I646" s="22">
        <v>3162</v>
      </c>
      <c r="J646" s="22">
        <v>1861</v>
      </c>
      <c r="K646" s="19">
        <v>224.3</v>
      </c>
      <c r="L646" s="20">
        <v>0.87401574803149606</v>
      </c>
      <c r="M646" s="20">
        <v>1.595505617977528</v>
      </c>
      <c r="N646" s="20">
        <v>1.3333333333333333</v>
      </c>
      <c r="O646" s="20">
        <v>1.4395604395604396</v>
      </c>
      <c r="P646" s="20">
        <v>2.028169014084507</v>
      </c>
      <c r="Q646" s="20">
        <v>1.9213483146067416</v>
      </c>
      <c r="R646" s="9"/>
    </row>
    <row r="647" spans="1:18" s="31" customFormat="1" x14ac:dyDescent="0.45">
      <c r="A647" s="9"/>
      <c r="B647" s="23" t="s">
        <v>904</v>
      </c>
      <c r="C647" s="24" t="s">
        <v>974</v>
      </c>
      <c r="D647" s="21" t="s">
        <v>974</v>
      </c>
      <c r="E647" s="21" t="s">
        <v>15</v>
      </c>
      <c r="F647" s="21" t="s">
        <v>1740</v>
      </c>
      <c r="G647" s="21" t="s">
        <v>1093</v>
      </c>
      <c r="H647" s="22">
        <v>1463</v>
      </c>
      <c r="I647" s="22">
        <v>1675</v>
      </c>
      <c r="J647" s="22">
        <v>1096</v>
      </c>
      <c r="K647" s="19">
        <v>146.30000000000001</v>
      </c>
      <c r="L647" s="20">
        <v>0.68085106382978722</v>
      </c>
      <c r="M647" s="20">
        <v>1.2121212121212122</v>
      </c>
      <c r="N647" s="20">
        <v>0.80434782608695654</v>
      </c>
      <c r="O647" s="20">
        <v>0.92537313432835822</v>
      </c>
      <c r="P647" s="20">
        <v>0.5</v>
      </c>
      <c r="Q647" s="20">
        <v>0.18085106382978725</v>
      </c>
      <c r="R647" s="9"/>
    </row>
    <row r="648" spans="1:18" s="31" customFormat="1" x14ac:dyDescent="0.45">
      <c r="A648" s="9"/>
      <c r="B648" s="23" t="s">
        <v>904</v>
      </c>
      <c r="C648" s="24" t="s">
        <v>975</v>
      </c>
      <c r="D648" s="21" t="s">
        <v>975</v>
      </c>
      <c r="E648" s="21" t="s">
        <v>15</v>
      </c>
      <c r="F648" s="21" t="s">
        <v>1741</v>
      </c>
      <c r="G648" s="21" t="s">
        <v>1093</v>
      </c>
      <c r="H648" s="22">
        <v>11397</v>
      </c>
      <c r="I648" s="22">
        <v>10039</v>
      </c>
      <c r="J648" s="22">
        <v>6187</v>
      </c>
      <c r="K648" s="19">
        <v>1139.7</v>
      </c>
      <c r="L648" s="20">
        <v>0.94736842105263153</v>
      </c>
      <c r="M648" s="20">
        <v>0.83223684210526316</v>
      </c>
      <c r="N648" s="20">
        <v>0.83231707317073167</v>
      </c>
      <c r="O648" s="20">
        <v>1.1258907363420427</v>
      </c>
      <c r="P648" s="20">
        <v>1.3139240506329113</v>
      </c>
      <c r="Q648" s="20">
        <v>0.92456479690522242</v>
      </c>
      <c r="R648" s="9"/>
    </row>
    <row r="649" spans="1:18" s="31" customFormat="1" x14ac:dyDescent="0.45">
      <c r="A649" s="9"/>
      <c r="B649" s="23" t="s">
        <v>904</v>
      </c>
      <c r="C649" s="24" t="s">
        <v>976</v>
      </c>
      <c r="D649" s="21" t="s">
        <v>976</v>
      </c>
      <c r="E649" s="21" t="s">
        <v>15</v>
      </c>
      <c r="F649" s="21" t="s">
        <v>1742</v>
      </c>
      <c r="G649" s="21" t="s">
        <v>1093</v>
      </c>
      <c r="H649" s="22">
        <v>7460</v>
      </c>
      <c r="I649" s="22">
        <v>7204</v>
      </c>
      <c r="J649" s="22">
        <v>4027</v>
      </c>
      <c r="K649" s="19">
        <v>746</v>
      </c>
      <c r="L649" s="20">
        <v>0.92533333333333334</v>
      </c>
      <c r="M649" s="20">
        <v>0.82025316455696207</v>
      </c>
      <c r="N649" s="20">
        <v>0.64761904761904765</v>
      </c>
      <c r="O649" s="20">
        <v>0.92899408284023666</v>
      </c>
      <c r="P649" s="20">
        <v>1.2480314960629921</v>
      </c>
      <c r="Q649" s="20">
        <v>0.72405063291139238</v>
      </c>
      <c r="R649" s="9"/>
    </row>
    <row r="650" spans="1:18" s="31" customFormat="1" x14ac:dyDescent="0.45">
      <c r="A650" s="9"/>
      <c r="B650" s="23" t="s">
        <v>904</v>
      </c>
      <c r="C650" s="24" t="s">
        <v>977</v>
      </c>
      <c r="D650" s="21" t="s">
        <v>978</v>
      </c>
      <c r="E650" s="21" t="s">
        <v>15</v>
      </c>
      <c r="F650" s="21" t="s">
        <v>1743</v>
      </c>
      <c r="G650" s="21" t="s">
        <v>1093</v>
      </c>
      <c r="H650" s="22">
        <v>220820</v>
      </c>
      <c r="I650" s="22">
        <v>215240</v>
      </c>
      <c r="J650" s="22">
        <v>189710</v>
      </c>
      <c r="K650" s="19">
        <v>22082</v>
      </c>
      <c r="L650" s="20">
        <v>1.0020718232044199</v>
      </c>
      <c r="M650" s="20">
        <v>1.193839218632607</v>
      </c>
      <c r="N650" s="20">
        <v>1.0106809078771695</v>
      </c>
      <c r="O650" s="20">
        <v>0.8119227539882452</v>
      </c>
      <c r="P650" s="20">
        <v>1.2138364779874213</v>
      </c>
      <c r="Q650" s="20">
        <v>1.2718373493975903</v>
      </c>
      <c r="R650" s="9"/>
    </row>
    <row r="651" spans="1:18" s="31" customFormat="1" x14ac:dyDescent="0.45">
      <c r="A651" s="9"/>
      <c r="B651" s="23" t="s">
        <v>904</v>
      </c>
      <c r="C651" s="24" t="s">
        <v>979</v>
      </c>
      <c r="D651" s="21" t="s">
        <v>979</v>
      </c>
      <c r="E651" s="21" t="s">
        <v>15</v>
      </c>
      <c r="F651" s="21" t="s">
        <v>1744</v>
      </c>
      <c r="G651" s="21" t="s">
        <v>1092</v>
      </c>
      <c r="H651" s="22">
        <v>157440</v>
      </c>
      <c r="I651" s="22">
        <v>146560</v>
      </c>
      <c r="J651" s="22">
        <v>153710</v>
      </c>
      <c r="K651" s="19">
        <v>15744</v>
      </c>
      <c r="L651" s="20">
        <v>0.86304347826086958</v>
      </c>
      <c r="M651" s="20">
        <v>0.70652173913043481</v>
      </c>
      <c r="N651" s="20">
        <v>0.82291666666666663</v>
      </c>
      <c r="O651" s="20">
        <v>0.87296195652173914</v>
      </c>
      <c r="P651" s="20">
        <v>0.54184782608695647</v>
      </c>
      <c r="Q651" s="20">
        <v>0.81141304347826082</v>
      </c>
      <c r="R651" s="9"/>
    </row>
    <row r="652" spans="1:18" s="31" customFormat="1" x14ac:dyDescent="0.45">
      <c r="A652" s="9"/>
      <c r="B652" s="23" t="s">
        <v>904</v>
      </c>
      <c r="C652" s="24" t="s">
        <v>980</v>
      </c>
      <c r="D652" s="21" t="s">
        <v>980</v>
      </c>
      <c r="E652" s="21" t="s">
        <v>15</v>
      </c>
      <c r="F652" s="21" t="s">
        <v>1745</v>
      </c>
      <c r="G652" s="21" t="s">
        <v>1094</v>
      </c>
      <c r="H652" s="22">
        <v>670310</v>
      </c>
      <c r="I652" s="22">
        <v>657930</v>
      </c>
      <c r="J652" s="22">
        <v>744320</v>
      </c>
      <c r="K652" s="19">
        <v>67031</v>
      </c>
      <c r="L652" s="20">
        <v>1.0192957746478872</v>
      </c>
      <c r="M652" s="20">
        <v>1.0285915492957747</v>
      </c>
      <c r="N652" s="20">
        <v>0.9916666666666667</v>
      </c>
      <c r="O652" s="20">
        <v>1.1204225352112676</v>
      </c>
      <c r="P652" s="20">
        <v>0.57183098591549297</v>
      </c>
      <c r="Q652" s="20">
        <v>9.7042253521126762E-2</v>
      </c>
      <c r="R652" s="9"/>
    </row>
    <row r="653" spans="1:18" s="31" customFormat="1" x14ac:dyDescent="0.45">
      <c r="A653" s="9"/>
      <c r="B653" s="23" t="s">
        <v>904</v>
      </c>
      <c r="C653" s="24" t="s">
        <v>981</v>
      </c>
      <c r="D653" s="21" t="s">
        <v>982</v>
      </c>
      <c r="E653" s="21" t="s">
        <v>15</v>
      </c>
      <c r="F653" s="21" t="s">
        <v>1746</v>
      </c>
      <c r="G653" s="21" t="s">
        <v>1092</v>
      </c>
      <c r="H653" s="22">
        <v>3994550</v>
      </c>
      <c r="I653" s="22">
        <v>4503360</v>
      </c>
      <c r="J653" s="22">
        <v>4145510</v>
      </c>
      <c r="K653" s="19">
        <v>399455</v>
      </c>
      <c r="L653" s="20">
        <v>1.2608502869066249</v>
      </c>
      <c r="M653" s="20">
        <v>1.2339332290036515</v>
      </c>
      <c r="N653" s="20">
        <v>1.3432321210098987</v>
      </c>
      <c r="O653" s="20">
        <v>0.74548494983277591</v>
      </c>
      <c r="P653" s="20">
        <v>1.2981944444444444</v>
      </c>
      <c r="Q653" s="20">
        <v>0.86230879139351146</v>
      </c>
      <c r="R653" s="9"/>
    </row>
    <row r="654" spans="1:18" s="31" customFormat="1" x14ac:dyDescent="0.45">
      <c r="A654" s="9"/>
      <c r="B654" s="23" t="s">
        <v>904</v>
      </c>
      <c r="C654" s="24" t="s">
        <v>983</v>
      </c>
      <c r="D654" s="21" t="s">
        <v>983</v>
      </c>
      <c r="E654" s="21" t="s">
        <v>15</v>
      </c>
      <c r="F654" s="21" t="s">
        <v>1747</v>
      </c>
      <c r="G654" s="21" t="s">
        <v>1092</v>
      </c>
      <c r="H654" s="22">
        <v>413105</v>
      </c>
      <c r="I654" s="22">
        <v>465945</v>
      </c>
      <c r="J654" s="22">
        <v>431875</v>
      </c>
      <c r="K654" s="19">
        <v>41310.5</v>
      </c>
      <c r="L654" s="20">
        <v>1.2032464875187561</v>
      </c>
      <c r="M654" s="20">
        <v>1.334742872732233</v>
      </c>
      <c r="N654" s="20">
        <v>1.3036649214659686</v>
      </c>
      <c r="O654" s="20">
        <v>0.71485676215856098</v>
      </c>
      <c r="P654" s="20">
        <v>1.1179809757594354</v>
      </c>
      <c r="Q654" s="20">
        <v>0.82445495680789793</v>
      </c>
      <c r="R654" s="9"/>
    </row>
    <row r="655" spans="1:18" s="31" customFormat="1" x14ac:dyDescent="0.45">
      <c r="A655" s="9"/>
      <c r="B655" s="23" t="s">
        <v>904</v>
      </c>
      <c r="C655" s="24" t="s">
        <v>984</v>
      </c>
      <c r="D655" s="21" t="s">
        <v>985</v>
      </c>
      <c r="E655" s="21" t="s">
        <v>15</v>
      </c>
      <c r="F655" s="21" t="s">
        <v>1748</v>
      </c>
      <c r="G655" s="21" t="s">
        <v>1094</v>
      </c>
      <c r="H655" s="22">
        <v>364250</v>
      </c>
      <c r="I655" s="22">
        <v>421700</v>
      </c>
      <c r="J655" s="22">
        <v>430380</v>
      </c>
      <c r="K655" s="19">
        <v>36425</v>
      </c>
      <c r="L655" s="20">
        <v>1.1238269030239834</v>
      </c>
      <c r="M655" s="20">
        <v>0.97938912341693574</v>
      </c>
      <c r="N655" s="20">
        <v>0.95597041211694256</v>
      </c>
      <c r="O655" s="20">
        <v>0.87827788649706462</v>
      </c>
      <c r="P655" s="20">
        <v>1.2853754940711462</v>
      </c>
      <c r="Q655" s="20">
        <v>0.93471645919778701</v>
      </c>
      <c r="R655" s="9"/>
    </row>
    <row r="656" spans="1:18" s="31" customFormat="1" x14ac:dyDescent="0.45">
      <c r="A656" s="9"/>
      <c r="B656" s="23" t="s">
        <v>904</v>
      </c>
      <c r="C656" s="24" t="s">
        <v>986</v>
      </c>
      <c r="D656" s="21" t="s">
        <v>987</v>
      </c>
      <c r="E656" s="21" t="s">
        <v>15</v>
      </c>
      <c r="F656" s="21" t="s">
        <v>1749</v>
      </c>
      <c r="G656" s="21" t="s">
        <v>1092</v>
      </c>
      <c r="H656" s="22">
        <v>296280</v>
      </c>
      <c r="I656" s="22">
        <v>295290</v>
      </c>
      <c r="J656" s="22">
        <v>309310</v>
      </c>
      <c r="K656" s="19">
        <v>29628</v>
      </c>
      <c r="L656" s="20">
        <v>1.0461181154611812</v>
      </c>
      <c r="M656" s="20">
        <v>0.95574935400516792</v>
      </c>
      <c r="N656" s="20">
        <v>0.89210408254822793</v>
      </c>
      <c r="O656" s="20">
        <v>0.9242424242424242</v>
      </c>
      <c r="P656" s="20">
        <v>0.1723905723905724</v>
      </c>
      <c r="Q656" s="20">
        <v>0.43097643097643096</v>
      </c>
      <c r="R656" s="9"/>
    </row>
    <row r="657" spans="1:18" s="31" customFormat="1" x14ac:dyDescent="0.45">
      <c r="A657" s="9"/>
      <c r="B657" s="23" t="s">
        <v>904</v>
      </c>
      <c r="C657" s="24" t="s">
        <v>988</v>
      </c>
      <c r="D657" s="21" t="s">
        <v>989</v>
      </c>
      <c r="E657" s="21" t="s">
        <v>15</v>
      </c>
      <c r="F657" s="21" t="s">
        <v>1750</v>
      </c>
      <c r="G657" s="21" t="s">
        <v>1094</v>
      </c>
      <c r="H657" s="22">
        <v>40080</v>
      </c>
      <c r="I657" s="22">
        <v>50090</v>
      </c>
      <c r="J657" s="22">
        <v>60520</v>
      </c>
      <c r="K657" s="19">
        <v>4008</v>
      </c>
      <c r="L657" s="20">
        <v>0.97899838449111465</v>
      </c>
      <c r="M657" s="20">
        <v>1.2368866328257191</v>
      </c>
      <c r="N657" s="20">
        <v>1.0354796320630748</v>
      </c>
      <c r="O657" s="20">
        <v>0.87586206896551722</v>
      </c>
      <c r="P657" s="20">
        <v>0.85517241379310349</v>
      </c>
      <c r="Q657" s="20">
        <v>0.96034482758620687</v>
      </c>
      <c r="R657" s="9"/>
    </row>
    <row r="658" spans="1:18" s="31" customFormat="1" x14ac:dyDescent="0.45">
      <c r="A658" s="9"/>
      <c r="B658" s="23" t="s">
        <v>904</v>
      </c>
      <c r="C658" s="24" t="s">
        <v>990</v>
      </c>
      <c r="D658" s="21" t="s">
        <v>991</v>
      </c>
      <c r="E658" s="21" t="s">
        <v>15</v>
      </c>
      <c r="F658" s="21" t="s">
        <v>1751</v>
      </c>
      <c r="G658" s="21" t="s">
        <v>1094</v>
      </c>
      <c r="H658" s="22">
        <v>175450</v>
      </c>
      <c r="I658" s="22">
        <v>186070</v>
      </c>
      <c r="J658" s="22">
        <v>204950</v>
      </c>
      <c r="K658" s="19">
        <v>17545</v>
      </c>
      <c r="L658" s="20">
        <v>1.0195783132530121</v>
      </c>
      <c r="M658" s="20">
        <v>0.89640035118525019</v>
      </c>
      <c r="N658" s="20">
        <v>1.1432380952380952</v>
      </c>
      <c r="O658" s="20">
        <v>0.82691233947515352</v>
      </c>
      <c r="P658" s="20">
        <v>0.93781250000000005</v>
      </c>
      <c r="Q658" s="20">
        <v>1.2271428571428571</v>
      </c>
      <c r="R658" s="9"/>
    </row>
    <row r="659" spans="1:18" s="31" customFormat="1" x14ac:dyDescent="0.45">
      <c r="A659" s="9"/>
      <c r="B659" s="23" t="s">
        <v>904</v>
      </c>
      <c r="C659" s="24" t="s">
        <v>992</v>
      </c>
      <c r="D659" s="21" t="s">
        <v>992</v>
      </c>
      <c r="E659" s="21" t="s">
        <v>15</v>
      </c>
      <c r="F659" s="21" t="s">
        <v>1752</v>
      </c>
      <c r="G659" s="21" t="s">
        <v>1092</v>
      </c>
      <c r="H659" s="22">
        <v>25661</v>
      </c>
      <c r="I659" s="22">
        <v>29408</v>
      </c>
      <c r="J659" s="22">
        <v>24891</v>
      </c>
      <c r="K659" s="19">
        <v>2566.1000000000004</v>
      </c>
      <c r="L659" s="20">
        <v>0.88785460992907805</v>
      </c>
      <c r="M659" s="20">
        <v>0.87367021276595747</v>
      </c>
      <c r="N659" s="20">
        <v>0.90173623937938674</v>
      </c>
      <c r="O659" s="20">
        <v>0.90415512465373959</v>
      </c>
      <c r="P659" s="20">
        <v>0.838209219858156</v>
      </c>
      <c r="Q659" s="20">
        <v>0.87056737588652477</v>
      </c>
      <c r="R659" s="9"/>
    </row>
    <row r="660" spans="1:18" s="31" customFormat="1" x14ac:dyDescent="0.45">
      <c r="A660" s="9"/>
      <c r="B660" s="23" t="s">
        <v>904</v>
      </c>
      <c r="C660" s="24" t="s">
        <v>993</v>
      </c>
      <c r="D660" s="21" t="s">
        <v>993</v>
      </c>
      <c r="E660" s="21" t="s">
        <v>15</v>
      </c>
      <c r="F660" s="21" t="s">
        <v>1753</v>
      </c>
      <c r="G660" s="21" t="s">
        <v>1092</v>
      </c>
      <c r="H660" s="22">
        <v>22336</v>
      </c>
      <c r="I660" s="22">
        <v>26288</v>
      </c>
      <c r="J660" s="22">
        <v>22141</v>
      </c>
      <c r="K660" s="19">
        <v>2233.6</v>
      </c>
      <c r="L660" s="20">
        <v>1.1572222222222222</v>
      </c>
      <c r="M660" s="20">
        <v>1.2138888888888888</v>
      </c>
      <c r="N660" s="20">
        <v>1.0925925925925926</v>
      </c>
      <c r="O660" s="20">
        <v>1.35</v>
      </c>
      <c r="P660" s="20">
        <v>1.1488888888888888</v>
      </c>
      <c r="Q660" s="20">
        <v>1.0655555555555556</v>
      </c>
      <c r="R660" s="9"/>
    </row>
    <row r="661" spans="1:18" s="31" customFormat="1" x14ac:dyDescent="0.45">
      <c r="A661" s="9"/>
      <c r="B661" s="23" t="s">
        <v>904</v>
      </c>
      <c r="C661" s="24" t="s">
        <v>994</v>
      </c>
      <c r="D661" s="21" t="s">
        <v>995</v>
      </c>
      <c r="E661" s="21" t="s">
        <v>15</v>
      </c>
      <c r="F661" s="21" t="s">
        <v>1754</v>
      </c>
      <c r="G661" s="21" t="s">
        <v>1092</v>
      </c>
      <c r="H661" s="22">
        <v>39700</v>
      </c>
      <c r="I661" s="22">
        <v>45612</v>
      </c>
      <c r="J661" s="22">
        <v>39619</v>
      </c>
      <c r="K661" s="19">
        <v>3970</v>
      </c>
      <c r="L661" s="20">
        <v>0.86494405966968568</v>
      </c>
      <c r="M661" s="20">
        <v>0.74693660095897707</v>
      </c>
      <c r="N661" s="20">
        <v>0.77304019542527203</v>
      </c>
      <c r="O661" s="20">
        <v>0.89883527454242929</v>
      </c>
      <c r="P661" s="20">
        <v>0.77517314864144915</v>
      </c>
      <c r="Q661" s="20">
        <v>0.8748002131060203</v>
      </c>
      <c r="R661" s="9"/>
    </row>
    <row r="662" spans="1:18" s="31" customFormat="1" x14ac:dyDescent="0.45">
      <c r="A662" s="9"/>
      <c r="B662" s="23" t="s">
        <v>904</v>
      </c>
      <c r="C662" s="24" t="s">
        <v>996</v>
      </c>
      <c r="D662" s="21" t="s">
        <v>996</v>
      </c>
      <c r="E662" s="21" t="s">
        <v>15</v>
      </c>
      <c r="F662" s="21" t="s">
        <v>1755</v>
      </c>
      <c r="G662" s="21" t="s">
        <v>1094</v>
      </c>
      <c r="H662" s="22">
        <v>3649</v>
      </c>
      <c r="I662" s="22">
        <v>4193</v>
      </c>
      <c r="J662" s="22">
        <v>4251</v>
      </c>
      <c r="K662" s="19">
        <v>364.90000000000003</v>
      </c>
      <c r="L662" s="20">
        <v>0.86284289276807979</v>
      </c>
      <c r="M662" s="20">
        <v>0.75311720698254359</v>
      </c>
      <c r="N662" s="20">
        <v>1.3602771362586605</v>
      </c>
      <c r="O662" s="20">
        <v>0.90581717451523547</v>
      </c>
      <c r="P662" s="20">
        <v>0.67036011080332414</v>
      </c>
      <c r="Q662" s="20">
        <v>1.0997229916897506</v>
      </c>
      <c r="R662" s="9"/>
    </row>
    <row r="663" spans="1:18" s="31" customFormat="1" x14ac:dyDescent="0.45">
      <c r="A663" s="9"/>
      <c r="B663" s="23" t="s">
        <v>904</v>
      </c>
      <c r="C663" s="24" t="s">
        <v>997</v>
      </c>
      <c r="D663" s="21" t="s">
        <v>997</v>
      </c>
      <c r="E663" s="21" t="s">
        <v>15</v>
      </c>
      <c r="F663" s="21" t="s">
        <v>1756</v>
      </c>
      <c r="G663" s="21" t="s">
        <v>1092</v>
      </c>
      <c r="H663" s="22">
        <v>1078</v>
      </c>
      <c r="I663" s="22">
        <v>1005</v>
      </c>
      <c r="J663" s="22">
        <v>980</v>
      </c>
      <c r="K663" s="19">
        <v>107.80000000000001</v>
      </c>
      <c r="L663" s="20">
        <v>1.1265822784810127</v>
      </c>
      <c r="M663" s="20">
        <v>0.87341772151898733</v>
      </c>
      <c r="N663" s="20">
        <v>0.84210526315789469</v>
      </c>
      <c r="O663" s="20">
        <v>1.0675675675675675</v>
      </c>
      <c r="P663" s="20">
        <v>0.77027027027027029</v>
      </c>
      <c r="Q663" s="20">
        <v>0.98648648648648651</v>
      </c>
      <c r="R663" s="9"/>
    </row>
    <row r="664" spans="1:18" s="31" customFormat="1" x14ac:dyDescent="0.45">
      <c r="A664" s="9"/>
      <c r="B664" s="23" t="s">
        <v>904</v>
      </c>
      <c r="C664" s="24" t="s">
        <v>998</v>
      </c>
      <c r="D664" s="21" t="s">
        <v>998</v>
      </c>
      <c r="E664" s="21" t="s">
        <v>15</v>
      </c>
      <c r="F664" s="21" t="s">
        <v>1757</v>
      </c>
      <c r="G664" s="21" t="s">
        <v>1094</v>
      </c>
      <c r="H664" s="22">
        <v>113830</v>
      </c>
      <c r="I664" s="22">
        <v>105350</v>
      </c>
      <c r="J664" s="22">
        <v>139100</v>
      </c>
      <c r="K664" s="19">
        <v>11383</v>
      </c>
      <c r="L664" s="20">
        <v>0.95050167224080273</v>
      </c>
      <c r="M664" s="20">
        <v>1.014626635873749</v>
      </c>
      <c r="N664" s="20">
        <v>1.1098159509202454</v>
      </c>
      <c r="O664" s="20">
        <v>1.008695652173913</v>
      </c>
      <c r="P664" s="20">
        <v>0.9</v>
      </c>
      <c r="Q664" s="20">
        <v>0.82</v>
      </c>
      <c r="R664" s="9"/>
    </row>
    <row r="665" spans="1:18" s="31" customFormat="1" x14ac:dyDescent="0.45">
      <c r="A665" s="9"/>
      <c r="B665" s="23" t="s">
        <v>904</v>
      </c>
      <c r="C665" s="24" t="s">
        <v>999</v>
      </c>
      <c r="D665" s="21" t="s">
        <v>999</v>
      </c>
      <c r="E665" s="21" t="s">
        <v>15</v>
      </c>
      <c r="F665" s="21" t="s">
        <v>1758</v>
      </c>
      <c r="G665" s="21" t="s">
        <v>1092</v>
      </c>
      <c r="H665" s="22">
        <v>227230</v>
      </c>
      <c r="I665" s="22">
        <v>243570</v>
      </c>
      <c r="J665" s="22">
        <v>249740</v>
      </c>
      <c r="K665" s="19">
        <v>22723</v>
      </c>
      <c r="L665" s="20">
        <v>0.97076226940480337</v>
      </c>
      <c r="M665" s="20">
        <v>0.96397555484078479</v>
      </c>
      <c r="N665" s="20">
        <v>0.94140897465705653</v>
      </c>
      <c r="O665" s="20">
        <v>0.69885958660014258</v>
      </c>
      <c r="P665" s="20">
        <v>0.89607142857142852</v>
      </c>
      <c r="Q665" s="20">
        <v>0.875</v>
      </c>
      <c r="R665" s="9"/>
    </row>
    <row r="666" spans="1:18" s="31" customFormat="1" x14ac:dyDescent="0.45">
      <c r="A666" s="9"/>
      <c r="B666" s="23" t="s">
        <v>904</v>
      </c>
      <c r="C666" s="24" t="s">
        <v>1000</v>
      </c>
      <c r="D666" s="21" t="s">
        <v>1000</v>
      </c>
      <c r="E666" s="21" t="s">
        <v>15</v>
      </c>
      <c r="F666" s="21" t="s">
        <v>1759</v>
      </c>
      <c r="G666" s="21" t="s">
        <v>1094</v>
      </c>
      <c r="H666" s="22">
        <v>132890</v>
      </c>
      <c r="I666" s="22">
        <v>150450</v>
      </c>
      <c r="J666" s="22">
        <v>154780</v>
      </c>
      <c r="K666" s="19">
        <v>13289</v>
      </c>
      <c r="L666" s="20">
        <v>1.2527075812274369</v>
      </c>
      <c r="M666" s="20">
        <v>1.0605875152998776</v>
      </c>
      <c r="N666" s="20">
        <v>1.0563786008230454</v>
      </c>
      <c r="O666" s="20">
        <v>0.68207792207792206</v>
      </c>
      <c r="P666" s="20">
        <v>0.86606060606060609</v>
      </c>
      <c r="Q666" s="20">
        <v>0.85878787878787877</v>
      </c>
      <c r="R666" s="9"/>
    </row>
    <row r="667" spans="1:18" s="31" customFormat="1" x14ac:dyDescent="0.45">
      <c r="A667" s="9"/>
      <c r="B667" s="23" t="s">
        <v>904</v>
      </c>
      <c r="C667" s="24" t="s">
        <v>1001</v>
      </c>
      <c r="D667" s="21" t="s">
        <v>1002</v>
      </c>
      <c r="E667" s="21" t="s">
        <v>15</v>
      </c>
      <c r="F667" s="21" t="s">
        <v>1760</v>
      </c>
      <c r="G667" s="21" t="s">
        <v>1094</v>
      </c>
      <c r="H667" s="22">
        <v>5180</v>
      </c>
      <c r="I667" s="22">
        <v>111590</v>
      </c>
      <c r="J667" s="22">
        <v>106040</v>
      </c>
      <c r="K667" s="19">
        <v>518</v>
      </c>
      <c r="L667" s="20">
        <v>1.110867178924259</v>
      </c>
      <c r="M667" s="20">
        <v>0.97334878331402086</v>
      </c>
      <c r="N667" s="20">
        <v>0.87307343608340893</v>
      </c>
      <c r="O667" s="20">
        <v>0.86741016109045854</v>
      </c>
      <c r="P667" s="20">
        <v>1.0452674897119341</v>
      </c>
      <c r="Q667" s="20">
        <v>0.93512851897184823</v>
      </c>
      <c r="R667" s="9"/>
    </row>
    <row r="668" spans="1:18" s="31" customFormat="1" x14ac:dyDescent="0.45">
      <c r="A668" s="9"/>
      <c r="B668" s="23" t="s">
        <v>904</v>
      </c>
      <c r="C668" s="24" t="s">
        <v>1003</v>
      </c>
      <c r="D668" s="21" t="s">
        <v>1004</v>
      </c>
      <c r="E668" s="21" t="s">
        <v>15</v>
      </c>
      <c r="F668" s="21" t="s">
        <v>1761</v>
      </c>
      <c r="G668" s="21" t="s">
        <v>1094</v>
      </c>
      <c r="H668" s="22">
        <v>61480</v>
      </c>
      <c r="I668" s="22">
        <v>1147880</v>
      </c>
      <c r="J668" s="22">
        <v>1337050</v>
      </c>
      <c r="K668" s="19">
        <v>6148</v>
      </c>
      <c r="L668" s="20">
        <v>0.89863532979529948</v>
      </c>
      <c r="M668" s="20">
        <v>0.9587744626243182</v>
      </c>
      <c r="N668" s="20">
        <v>1.0293656450463293</v>
      </c>
      <c r="O668" s="20">
        <v>0.72386384888722644</v>
      </c>
      <c r="P668" s="20">
        <v>0.97639972351140514</v>
      </c>
      <c r="Q668" s="20">
        <v>0.84654647238001157</v>
      </c>
      <c r="R668" s="9"/>
    </row>
    <row r="669" spans="1:18" s="31" customFormat="1" x14ac:dyDescent="0.45">
      <c r="A669" s="9"/>
      <c r="B669" s="23" t="s">
        <v>904</v>
      </c>
      <c r="C669" s="24" t="s">
        <v>1005</v>
      </c>
      <c r="D669" s="21" t="s">
        <v>1006</v>
      </c>
      <c r="E669" s="21" t="s">
        <v>15</v>
      </c>
      <c r="F669" s="21" t="s">
        <v>1762</v>
      </c>
      <c r="G669" s="21" t="s">
        <v>1093</v>
      </c>
      <c r="H669" s="22">
        <v>44245</v>
      </c>
      <c r="I669" s="22">
        <v>38775</v>
      </c>
      <c r="J669" s="22">
        <v>36845</v>
      </c>
      <c r="K669" s="19">
        <v>4424.5</v>
      </c>
      <c r="L669" s="20">
        <v>1.1932432432432432</v>
      </c>
      <c r="M669" s="20">
        <v>1.1779310344827587</v>
      </c>
      <c r="N669" s="20">
        <v>1.2570462232243518</v>
      </c>
      <c r="O669" s="20">
        <v>0.82395644283121594</v>
      </c>
      <c r="P669" s="20">
        <v>0.99255952380952384</v>
      </c>
      <c r="Q669" s="20">
        <v>0.74833555259653795</v>
      </c>
      <c r="R669" s="9"/>
    </row>
    <row r="670" spans="1:18" s="31" customFormat="1" x14ac:dyDescent="0.45">
      <c r="A670" s="9"/>
      <c r="B670" s="23" t="s">
        <v>904</v>
      </c>
      <c r="C670" s="24" t="s">
        <v>1007</v>
      </c>
      <c r="D670" s="21" t="s">
        <v>1008</v>
      </c>
      <c r="E670" s="21" t="s">
        <v>15</v>
      </c>
      <c r="F670" s="21" t="s">
        <v>1763</v>
      </c>
      <c r="G670" s="21" t="s">
        <v>1093</v>
      </c>
      <c r="H670" s="22">
        <v>12065</v>
      </c>
      <c r="I670" s="22">
        <v>11440</v>
      </c>
      <c r="J670" s="22">
        <v>10545</v>
      </c>
      <c r="K670" s="19">
        <v>1206.5</v>
      </c>
      <c r="L670" s="20">
        <v>1.4555555555555555</v>
      </c>
      <c r="M670" s="20">
        <v>1.1693989071038251</v>
      </c>
      <c r="N670" s="20">
        <v>1.0659340659340659</v>
      </c>
      <c r="O670" s="20">
        <v>0.97005988023952094</v>
      </c>
      <c r="P670" s="20">
        <v>1.2638888888888888</v>
      </c>
      <c r="Q670" s="20">
        <v>0.76847290640394084</v>
      </c>
      <c r="R670" s="9"/>
    </row>
    <row r="671" spans="1:18" s="31" customFormat="1" x14ac:dyDescent="0.45">
      <c r="A671" s="9"/>
      <c r="B671" s="23" t="s">
        <v>904</v>
      </c>
      <c r="C671" s="24" t="s">
        <v>1009</v>
      </c>
      <c r="D671" s="21" t="s">
        <v>1010</v>
      </c>
      <c r="E671" s="21" t="s">
        <v>15</v>
      </c>
      <c r="F671" s="21" t="s">
        <v>1764</v>
      </c>
      <c r="G671" s="21" t="s">
        <v>1094</v>
      </c>
      <c r="H671" s="22">
        <v>1330</v>
      </c>
      <c r="I671" s="22">
        <v>1175</v>
      </c>
      <c r="J671" s="22">
        <v>1590</v>
      </c>
      <c r="K671" s="19">
        <v>133</v>
      </c>
      <c r="L671" s="20">
        <v>0.82608695652173914</v>
      </c>
      <c r="M671" s="20">
        <v>1.5</v>
      </c>
      <c r="N671" s="20">
        <v>1.5675675675675675</v>
      </c>
      <c r="O671" s="20">
        <v>1.65</v>
      </c>
      <c r="P671" s="20">
        <v>3</v>
      </c>
      <c r="Q671" s="20">
        <v>1.0833333333333333</v>
      </c>
      <c r="R671" s="9"/>
    </row>
    <row r="672" spans="1:18" s="31" customFormat="1" x14ac:dyDescent="0.45">
      <c r="A672" s="9"/>
      <c r="B672" s="23" t="s">
        <v>904</v>
      </c>
      <c r="C672" s="24" t="s">
        <v>1011</v>
      </c>
      <c r="D672" s="21" t="s">
        <v>1012</v>
      </c>
      <c r="E672" s="21" t="s">
        <v>15</v>
      </c>
      <c r="F672" s="21" t="s">
        <v>1765</v>
      </c>
      <c r="G672" s="21" t="s">
        <v>1094</v>
      </c>
      <c r="H672" s="22">
        <v>0</v>
      </c>
      <c r="I672" s="22">
        <v>0</v>
      </c>
      <c r="J672" s="22">
        <v>11605</v>
      </c>
      <c r="K672" s="19">
        <v>0</v>
      </c>
      <c r="L672" s="20">
        <v>0.89153275648949315</v>
      </c>
      <c r="M672" s="20">
        <v>0.92050874403815586</v>
      </c>
      <c r="N672" s="20">
        <v>0.81594279661016944</v>
      </c>
      <c r="O672" s="20">
        <v>0.84148397976391232</v>
      </c>
      <c r="P672" s="20">
        <v>1.2062693498452013</v>
      </c>
      <c r="Q672" s="20">
        <v>1.0202292650033715</v>
      </c>
      <c r="R672" s="9"/>
    </row>
    <row r="673" spans="1:18" s="31" customFormat="1" x14ac:dyDescent="0.45">
      <c r="A673" s="9"/>
      <c r="B673" s="23" t="s">
        <v>904</v>
      </c>
      <c r="C673" s="24" t="s">
        <v>1013</v>
      </c>
      <c r="D673" s="21" t="s">
        <v>1014</v>
      </c>
      <c r="E673" s="21" t="s">
        <v>15</v>
      </c>
      <c r="F673" s="21" t="s">
        <v>1766</v>
      </c>
      <c r="G673" s="21" t="s">
        <v>1092</v>
      </c>
      <c r="H673" s="22">
        <v>42620</v>
      </c>
      <c r="I673" s="22">
        <v>42730</v>
      </c>
      <c r="J673" s="22">
        <v>41840</v>
      </c>
      <c r="K673" s="19">
        <v>4262</v>
      </c>
      <c r="L673" s="20">
        <v>1.0071428571428571</v>
      </c>
      <c r="M673" s="20">
        <v>0.93198992443324935</v>
      </c>
      <c r="N673" s="20">
        <v>1.1625514403292181</v>
      </c>
      <c r="O673" s="20">
        <v>0.94630872483221473</v>
      </c>
      <c r="P673" s="20">
        <v>1.4483985765124556</v>
      </c>
      <c r="Q673" s="20">
        <v>0.7153652392947103</v>
      </c>
      <c r="R673" s="9"/>
    </row>
    <row r="674" spans="1:18" s="31" customFormat="1" x14ac:dyDescent="0.45">
      <c r="A674" s="9"/>
      <c r="B674" s="23" t="s">
        <v>904</v>
      </c>
      <c r="C674" s="24" t="s">
        <v>1015</v>
      </c>
      <c r="D674" s="21" t="s">
        <v>1016</v>
      </c>
      <c r="E674" s="21" t="s">
        <v>15</v>
      </c>
      <c r="F674" s="21" t="s">
        <v>1767</v>
      </c>
      <c r="G674" s="21" t="s">
        <v>1092</v>
      </c>
      <c r="H674" s="22">
        <v>3170</v>
      </c>
      <c r="I674" s="22">
        <v>4360</v>
      </c>
      <c r="J674" s="22">
        <v>3220</v>
      </c>
      <c r="K674" s="19">
        <v>317</v>
      </c>
      <c r="L674" s="20">
        <v>1.103448275862069</v>
      </c>
      <c r="M674" s="20">
        <v>0.75757575757575757</v>
      </c>
      <c r="N674" s="20">
        <v>0.6428571428571429</v>
      </c>
      <c r="O674" s="20">
        <v>3.7037037037037035E-2</v>
      </c>
      <c r="P674" s="20">
        <v>1.1764705882352942</v>
      </c>
      <c r="Q674" s="20">
        <v>0.58823529411764708</v>
      </c>
      <c r="R674" s="9"/>
    </row>
    <row r="675" spans="1:18" s="31" customFormat="1" x14ac:dyDescent="0.45">
      <c r="A675" s="9"/>
      <c r="B675" s="23" t="s">
        <v>904</v>
      </c>
      <c r="C675" s="24" t="s">
        <v>1017</v>
      </c>
      <c r="D675" s="21" t="s">
        <v>1018</v>
      </c>
      <c r="E675" s="21" t="s">
        <v>15</v>
      </c>
      <c r="F675" s="21" t="s">
        <v>1768</v>
      </c>
      <c r="G675" s="21" t="s">
        <v>1092</v>
      </c>
      <c r="H675" s="22">
        <v>12660</v>
      </c>
      <c r="I675" s="22">
        <v>12170</v>
      </c>
      <c r="J675" s="22">
        <v>11440</v>
      </c>
      <c r="K675" s="19">
        <v>1266</v>
      </c>
      <c r="L675" s="20">
        <v>1.2808988764044944</v>
      </c>
      <c r="M675" s="20">
        <v>1.1647058823529413</v>
      </c>
      <c r="N675" s="20">
        <v>1.3628318584070795</v>
      </c>
      <c r="O675" s="20">
        <v>1.1025641025641026</v>
      </c>
      <c r="P675" s="20">
        <v>1.2142857142857142</v>
      </c>
      <c r="Q675" s="20">
        <v>0.94339622641509435</v>
      </c>
      <c r="R675" s="9"/>
    </row>
    <row r="676" spans="1:18" s="31" customFormat="1" x14ac:dyDescent="0.45">
      <c r="A676" s="9"/>
      <c r="B676" s="23" t="s">
        <v>904</v>
      </c>
      <c r="C676" s="24" t="s">
        <v>1019</v>
      </c>
      <c r="D676" s="21" t="s">
        <v>1019</v>
      </c>
      <c r="E676" s="21" t="s">
        <v>15</v>
      </c>
      <c r="F676" s="21" t="s">
        <v>1769</v>
      </c>
      <c r="G676" s="21" t="s">
        <v>1092</v>
      </c>
      <c r="H676" s="22">
        <v>15505</v>
      </c>
      <c r="I676" s="22">
        <v>16330</v>
      </c>
      <c r="J676" s="22">
        <v>15225</v>
      </c>
      <c r="K676" s="19">
        <v>1550.5</v>
      </c>
      <c r="L676" s="20">
        <v>0.79435483870967738</v>
      </c>
      <c r="M676" s="20">
        <v>1.3709677419354838</v>
      </c>
      <c r="N676" s="20">
        <v>0.67597765363128492</v>
      </c>
      <c r="O676" s="20">
        <v>0.52100840336134457</v>
      </c>
      <c r="P676" s="20">
        <v>0.61244019138755978</v>
      </c>
      <c r="Q676" s="20">
        <v>0.82550335570469802</v>
      </c>
      <c r="R676" s="9"/>
    </row>
    <row r="677" spans="1:18" s="31" customFormat="1" x14ac:dyDescent="0.45">
      <c r="A677" s="9"/>
      <c r="B677" s="23" t="s">
        <v>904</v>
      </c>
      <c r="C677" s="24" t="s">
        <v>1020</v>
      </c>
      <c r="D677" s="21" t="s">
        <v>1020</v>
      </c>
      <c r="E677" s="21" t="s">
        <v>15</v>
      </c>
      <c r="F677" s="21" t="s">
        <v>1770</v>
      </c>
      <c r="G677" s="21" t="s">
        <v>1093</v>
      </c>
      <c r="H677" s="22">
        <v>12280</v>
      </c>
      <c r="I677" s="22">
        <v>13510</v>
      </c>
      <c r="J677" s="22">
        <v>10270</v>
      </c>
      <c r="K677" s="19">
        <v>1228</v>
      </c>
      <c r="L677" s="20">
        <v>0.77906976744186052</v>
      </c>
      <c r="M677" s="20">
        <v>1.1506849315068493</v>
      </c>
      <c r="N677" s="20">
        <v>0.90839694656488545</v>
      </c>
      <c r="O677" s="20">
        <v>0.62264150943396224</v>
      </c>
      <c r="P677" s="20">
        <v>1.015625</v>
      </c>
      <c r="Q677" s="20">
        <v>1.0526315789473684</v>
      </c>
      <c r="R677" s="9"/>
    </row>
    <row r="678" spans="1:18" s="31" customFormat="1" x14ac:dyDescent="0.45">
      <c r="A678" s="9"/>
      <c r="B678" s="23" t="s">
        <v>904</v>
      </c>
      <c r="C678" s="24" t="s">
        <v>1021</v>
      </c>
      <c r="D678" s="21" t="s">
        <v>1021</v>
      </c>
      <c r="E678" s="21" t="s">
        <v>15</v>
      </c>
      <c r="F678" s="21" t="s">
        <v>1771</v>
      </c>
      <c r="G678" s="21" t="s">
        <v>1093</v>
      </c>
      <c r="H678" s="22">
        <v>5780</v>
      </c>
      <c r="I678" s="22">
        <v>5550</v>
      </c>
      <c r="J678" s="22">
        <v>4840</v>
      </c>
      <c r="K678" s="19">
        <v>578</v>
      </c>
      <c r="L678" s="20">
        <v>1.368421052631579</v>
      </c>
      <c r="M678" s="20">
        <v>0.64210526315789473</v>
      </c>
      <c r="N678" s="20">
        <v>1.0476190476190477</v>
      </c>
      <c r="O678" s="20">
        <v>0.62295081967213117</v>
      </c>
      <c r="P678" s="20">
        <v>1.0869565217391304</v>
      </c>
      <c r="Q678" s="20">
        <v>0.92</v>
      </c>
      <c r="R678" s="9"/>
    </row>
    <row r="679" spans="1:18" s="31" customFormat="1" x14ac:dyDescent="0.45">
      <c r="A679" s="9"/>
      <c r="B679" s="23" t="s">
        <v>904</v>
      </c>
      <c r="C679" s="24" t="s">
        <v>1022</v>
      </c>
      <c r="D679" s="21" t="s">
        <v>1022</v>
      </c>
      <c r="E679" s="21" t="s">
        <v>15</v>
      </c>
      <c r="F679" s="21" t="s">
        <v>1772</v>
      </c>
      <c r="G679" s="21" t="s">
        <v>1093</v>
      </c>
      <c r="H679" s="22">
        <v>44800</v>
      </c>
      <c r="I679" s="22">
        <v>51040</v>
      </c>
      <c r="J679" s="22">
        <v>33730</v>
      </c>
      <c r="K679" s="19">
        <v>4480</v>
      </c>
      <c r="L679" s="20">
        <v>1.2779661016949153</v>
      </c>
      <c r="M679" s="20">
        <v>1.3084745762711865</v>
      </c>
      <c r="N679" s="20">
        <v>1.1544256120527308</v>
      </c>
      <c r="O679" s="20">
        <v>1.5602605863192183</v>
      </c>
      <c r="P679" s="20">
        <v>0.94010416666666663</v>
      </c>
      <c r="Q679" s="20">
        <v>0.85873605947955389</v>
      </c>
      <c r="R679" s="9"/>
    </row>
    <row r="680" spans="1:18" s="31" customFormat="1" x14ac:dyDescent="0.45">
      <c r="A680" s="9"/>
      <c r="B680" s="23" t="s">
        <v>904</v>
      </c>
      <c r="C680" s="24" t="s">
        <v>1023</v>
      </c>
      <c r="D680" s="21" t="s">
        <v>1023</v>
      </c>
      <c r="E680" s="21" t="s">
        <v>15</v>
      </c>
      <c r="F680" s="21" t="s">
        <v>1773</v>
      </c>
      <c r="G680" s="21" t="s">
        <v>1093</v>
      </c>
      <c r="H680" s="22">
        <v>143650</v>
      </c>
      <c r="I680" s="22">
        <v>181050</v>
      </c>
      <c r="J680" s="22">
        <v>120790</v>
      </c>
      <c r="K680" s="19">
        <v>14365</v>
      </c>
      <c r="L680" s="20">
        <v>0.63695652173913042</v>
      </c>
      <c r="M680" s="20">
        <v>0.69456521739130439</v>
      </c>
      <c r="N680" s="20">
        <v>1.131370328425821</v>
      </c>
      <c r="O680" s="20">
        <v>1.3293718166383701</v>
      </c>
      <c r="P680" s="20">
        <v>1.076086956521739</v>
      </c>
      <c r="Q680" s="20">
        <v>1.3491847826086956</v>
      </c>
      <c r="R680" s="9"/>
    </row>
    <row r="681" spans="1:18" s="31" customFormat="1" x14ac:dyDescent="0.45">
      <c r="A681" s="9"/>
      <c r="B681" s="23" t="s">
        <v>904</v>
      </c>
      <c r="C681" s="24" t="s">
        <v>1024</v>
      </c>
      <c r="D681" s="21" t="s">
        <v>1024</v>
      </c>
      <c r="E681" s="21" t="s">
        <v>15</v>
      </c>
      <c r="F681" s="21" t="s">
        <v>1774</v>
      </c>
      <c r="G681" s="21" t="s">
        <v>1094</v>
      </c>
      <c r="H681" s="22">
        <v>0</v>
      </c>
      <c r="I681" s="22">
        <v>1246</v>
      </c>
      <c r="J681" s="22">
        <v>2714</v>
      </c>
      <c r="K681" s="19">
        <v>0</v>
      </c>
      <c r="L681" s="20">
        <v>1.1569767441860466</v>
      </c>
      <c r="M681" s="20">
        <v>0.89240506329113922</v>
      </c>
      <c r="N681" s="20">
        <v>0.71122994652406413</v>
      </c>
      <c r="O681" s="20">
        <v>1</v>
      </c>
      <c r="P681" s="20">
        <v>1.1311475409836065</v>
      </c>
      <c r="Q681" s="20">
        <v>1.0970149253731343</v>
      </c>
      <c r="R681" s="9"/>
    </row>
    <row r="682" spans="1:18" s="31" customFormat="1" x14ac:dyDescent="0.45">
      <c r="A682" s="9"/>
      <c r="B682" s="23" t="s">
        <v>904</v>
      </c>
      <c r="C682" s="24" t="s">
        <v>1025</v>
      </c>
      <c r="D682" s="21" t="s">
        <v>1025</v>
      </c>
      <c r="E682" s="21" t="s">
        <v>15</v>
      </c>
      <c r="F682" s="21" t="s">
        <v>1775</v>
      </c>
      <c r="G682" s="21" t="s">
        <v>1094</v>
      </c>
      <c r="H682" s="22">
        <v>0</v>
      </c>
      <c r="I682" s="22">
        <v>484</v>
      </c>
      <c r="J682" s="22">
        <v>991</v>
      </c>
      <c r="K682" s="19">
        <v>0</v>
      </c>
      <c r="L682" s="20">
        <v>1.4754098360655739</v>
      </c>
      <c r="M682" s="20">
        <v>1.3571428571428572</v>
      </c>
      <c r="N682" s="20">
        <v>0.82539682539682535</v>
      </c>
      <c r="O682" s="20">
        <v>1.1818181818181819</v>
      </c>
      <c r="P682" s="20">
        <v>1.0869565217391304</v>
      </c>
      <c r="Q682" s="20">
        <v>1.2</v>
      </c>
      <c r="R682" s="9"/>
    </row>
    <row r="683" spans="1:18" s="31" customFormat="1" x14ac:dyDescent="0.45">
      <c r="A683" s="9"/>
      <c r="B683" s="23" t="s">
        <v>904</v>
      </c>
      <c r="C683" s="24" t="s">
        <v>1026</v>
      </c>
      <c r="D683" s="21" t="s">
        <v>1026</v>
      </c>
      <c r="E683" s="21" t="s">
        <v>15</v>
      </c>
      <c r="F683" s="21" t="s">
        <v>1776</v>
      </c>
      <c r="G683" s="21" t="s">
        <v>1094</v>
      </c>
      <c r="H683" s="22">
        <v>0</v>
      </c>
      <c r="I683" s="22">
        <v>663</v>
      </c>
      <c r="J683" s="22">
        <v>1745</v>
      </c>
      <c r="K683" s="19">
        <v>0</v>
      </c>
      <c r="L683" s="20">
        <v>0.87735849056603776</v>
      </c>
      <c r="M683" s="20">
        <v>0.52</v>
      </c>
      <c r="N683" s="20">
        <v>0.48623853211009177</v>
      </c>
      <c r="O683" s="20">
        <v>1.180327868852459</v>
      </c>
      <c r="P683" s="20">
        <v>0.49152542372881358</v>
      </c>
      <c r="Q683" s="20">
        <v>1.126984126984127</v>
      </c>
      <c r="R683" s="9"/>
    </row>
    <row r="684" spans="1:18" s="31" customFormat="1" x14ac:dyDescent="0.45">
      <c r="A684" s="9"/>
      <c r="B684" s="23" t="s">
        <v>904</v>
      </c>
      <c r="C684" s="24" t="s">
        <v>1027</v>
      </c>
      <c r="D684" s="21" t="s">
        <v>1027</v>
      </c>
      <c r="E684" s="21" t="s">
        <v>15</v>
      </c>
      <c r="F684" s="21" t="s">
        <v>1777</v>
      </c>
      <c r="G684" s="21" t="s">
        <v>1094</v>
      </c>
      <c r="H684" s="22">
        <v>0</v>
      </c>
      <c r="I684" s="22">
        <v>44</v>
      </c>
      <c r="J684" s="22">
        <v>10</v>
      </c>
      <c r="K684" s="19">
        <v>0</v>
      </c>
      <c r="L684" s="20" t="s">
        <v>1823</v>
      </c>
      <c r="M684" s="20" t="s">
        <v>1823</v>
      </c>
      <c r="N684" s="20">
        <v>1.8571428571428572</v>
      </c>
      <c r="O684" s="20">
        <v>0</v>
      </c>
      <c r="P684" s="20">
        <v>2.125</v>
      </c>
      <c r="Q684" s="20">
        <v>1.875</v>
      </c>
      <c r="R684" s="9"/>
    </row>
    <row r="685" spans="1:18" s="31" customFormat="1" x14ac:dyDescent="0.45">
      <c r="A685" s="9"/>
      <c r="B685" s="23" t="s">
        <v>904</v>
      </c>
      <c r="C685" s="24" t="s">
        <v>1028</v>
      </c>
      <c r="D685" s="21" t="s">
        <v>1028</v>
      </c>
      <c r="E685" s="21" t="s">
        <v>15</v>
      </c>
      <c r="F685" s="21" t="s">
        <v>1778</v>
      </c>
      <c r="G685" s="21" t="s">
        <v>1094</v>
      </c>
      <c r="H685" s="22">
        <v>0</v>
      </c>
      <c r="I685" s="22">
        <v>24</v>
      </c>
      <c r="J685" s="22">
        <v>2</v>
      </c>
      <c r="K685" s="19">
        <v>0</v>
      </c>
      <c r="L685" s="20">
        <v>1</v>
      </c>
      <c r="M685" s="20" t="s">
        <v>1823</v>
      </c>
      <c r="N685" s="20">
        <v>1.75</v>
      </c>
      <c r="O685" s="20">
        <v>-0.4</v>
      </c>
      <c r="P685" s="20">
        <v>0.4</v>
      </c>
      <c r="Q685" s="20">
        <v>1.2</v>
      </c>
      <c r="R685" s="9"/>
    </row>
    <row r="686" spans="1:18" s="31" customFormat="1" x14ac:dyDescent="0.45">
      <c r="A686" s="9"/>
      <c r="B686" s="23" t="s">
        <v>904</v>
      </c>
      <c r="C686" s="24" t="s">
        <v>1029</v>
      </c>
      <c r="D686" s="21" t="s">
        <v>1029</v>
      </c>
      <c r="E686" s="21" t="s">
        <v>15</v>
      </c>
      <c r="F686" s="21" t="s">
        <v>1779</v>
      </c>
      <c r="G686" s="21" t="s">
        <v>1093</v>
      </c>
      <c r="H686" s="22">
        <v>0</v>
      </c>
      <c r="I686" s="22">
        <v>6</v>
      </c>
      <c r="J686" s="22">
        <v>0</v>
      </c>
      <c r="K686" s="19">
        <v>0</v>
      </c>
      <c r="L686" s="20">
        <v>0</v>
      </c>
      <c r="M686" s="20" t="s">
        <v>1823</v>
      </c>
      <c r="N686" s="20" t="s">
        <v>1823</v>
      </c>
      <c r="O686" s="20" t="s">
        <v>1823</v>
      </c>
      <c r="P686" s="20" t="s">
        <v>1823</v>
      </c>
      <c r="Q686" s="20" t="s">
        <v>1823</v>
      </c>
      <c r="R686" s="9"/>
    </row>
    <row r="687" spans="1:18" s="31" customFormat="1" x14ac:dyDescent="0.45">
      <c r="A687" s="9"/>
      <c r="B687" s="23" t="s">
        <v>904</v>
      </c>
      <c r="C687" s="24" t="s">
        <v>1030</v>
      </c>
      <c r="D687" s="21" t="s">
        <v>1030</v>
      </c>
      <c r="E687" s="21" t="s">
        <v>15</v>
      </c>
      <c r="F687" s="21" t="s">
        <v>1780</v>
      </c>
      <c r="G687" s="21" t="s">
        <v>1094</v>
      </c>
      <c r="H687" s="22">
        <v>0</v>
      </c>
      <c r="I687" s="22">
        <v>98</v>
      </c>
      <c r="J687" s="22">
        <v>1992</v>
      </c>
      <c r="K687" s="19">
        <v>0</v>
      </c>
      <c r="L687" s="20">
        <v>1.0046082949308757</v>
      </c>
      <c r="M687" s="20">
        <v>0.83732057416267947</v>
      </c>
      <c r="N687" s="20">
        <v>1.0403225806451613</v>
      </c>
      <c r="O687" s="20">
        <v>1</v>
      </c>
      <c r="P687" s="20">
        <v>0.78238341968911918</v>
      </c>
      <c r="Q687" s="20">
        <v>0.66808510638297869</v>
      </c>
      <c r="R687" s="9"/>
    </row>
    <row r="688" spans="1:18" s="31" customFormat="1" x14ac:dyDescent="0.45">
      <c r="A688" s="9"/>
      <c r="B688" s="23" t="s">
        <v>904</v>
      </c>
      <c r="C688" s="24" t="s">
        <v>1031</v>
      </c>
      <c r="D688" s="21" t="s">
        <v>1031</v>
      </c>
      <c r="E688" s="21" t="s">
        <v>15</v>
      </c>
      <c r="F688" s="21" t="s">
        <v>1781</v>
      </c>
      <c r="G688" s="21" t="s">
        <v>1094</v>
      </c>
      <c r="H688" s="22">
        <v>296090</v>
      </c>
      <c r="I688" s="22">
        <v>435620</v>
      </c>
      <c r="J688" s="22">
        <v>487980</v>
      </c>
      <c r="K688" s="19">
        <v>29609</v>
      </c>
      <c r="L688" s="20">
        <v>1.026746381371932</v>
      </c>
      <c r="M688" s="20">
        <v>0.9236133636068764</v>
      </c>
      <c r="N688" s="20">
        <v>0.95339530080041313</v>
      </c>
      <c r="O688" s="20">
        <v>0.68964239392254956</v>
      </c>
      <c r="P688" s="20">
        <v>1.3710664335664335</v>
      </c>
      <c r="Q688" s="20">
        <v>1.0374545454545454</v>
      </c>
      <c r="R688" s="9"/>
    </row>
    <row r="689" spans="1:18" s="31" customFormat="1" x14ac:dyDescent="0.45">
      <c r="A689" s="9"/>
      <c r="B689" s="23" t="s">
        <v>904</v>
      </c>
      <c r="C689" s="24" t="s">
        <v>1032</v>
      </c>
      <c r="D689" s="21" t="s">
        <v>1032</v>
      </c>
      <c r="E689" s="21" t="s">
        <v>15</v>
      </c>
      <c r="F689" s="21" t="s">
        <v>1782</v>
      </c>
      <c r="G689" s="21" t="s">
        <v>1094</v>
      </c>
      <c r="H689" s="22">
        <v>88080</v>
      </c>
      <c r="I689" s="22">
        <v>127970</v>
      </c>
      <c r="J689" s="22">
        <v>134650</v>
      </c>
      <c r="K689" s="19">
        <v>8808</v>
      </c>
      <c r="L689" s="20">
        <v>0.91276346604215453</v>
      </c>
      <c r="M689" s="20">
        <v>0.88796185935637661</v>
      </c>
      <c r="N689" s="20">
        <v>0.91105882352941181</v>
      </c>
      <c r="O689" s="20">
        <v>0.81709880868955853</v>
      </c>
      <c r="P689" s="20">
        <v>1.2046153846153846</v>
      </c>
      <c r="Q689" s="20">
        <v>0.79333333333333333</v>
      </c>
      <c r="R689" s="9"/>
    </row>
    <row r="690" spans="1:18" s="31" customFormat="1" x14ac:dyDescent="0.45">
      <c r="A690" s="9"/>
      <c r="B690" s="23" t="s">
        <v>904</v>
      </c>
      <c r="C690" s="24" t="s">
        <v>1033</v>
      </c>
      <c r="D690" s="21" t="s">
        <v>1033</v>
      </c>
      <c r="E690" s="21" t="s">
        <v>15</v>
      </c>
      <c r="F690" s="21" t="s">
        <v>1783</v>
      </c>
      <c r="G690" s="21" t="s">
        <v>1094</v>
      </c>
      <c r="H690" s="22">
        <v>732910</v>
      </c>
      <c r="I690" s="22">
        <v>737820</v>
      </c>
      <c r="J690" s="22">
        <v>837450</v>
      </c>
      <c r="K690" s="19">
        <v>73291</v>
      </c>
      <c r="L690" s="20">
        <v>0.95014285714285718</v>
      </c>
      <c r="M690" s="20">
        <v>0.97085714285714286</v>
      </c>
      <c r="N690" s="20">
        <v>0.9620238095238095</v>
      </c>
      <c r="O690" s="20">
        <v>1.0394642857142857</v>
      </c>
      <c r="P690" s="20">
        <v>0.54300000000000004</v>
      </c>
      <c r="Q690" s="20">
        <v>0.87642857142857145</v>
      </c>
      <c r="R690" s="9"/>
    </row>
    <row r="691" spans="1:18" s="31" customFormat="1" x14ac:dyDescent="0.45">
      <c r="A691" s="9"/>
      <c r="B691" s="23" t="s">
        <v>904</v>
      </c>
      <c r="C691" s="24" t="s">
        <v>1034</v>
      </c>
      <c r="D691" s="21" t="s">
        <v>1034</v>
      </c>
      <c r="E691" s="21" t="s">
        <v>15</v>
      </c>
      <c r="F691" s="21" t="s">
        <v>1784</v>
      </c>
      <c r="G691" s="21" t="s">
        <v>1094</v>
      </c>
      <c r="H691" s="22">
        <v>10670</v>
      </c>
      <c r="I691" s="22">
        <v>12290</v>
      </c>
      <c r="J691" s="22">
        <v>13240</v>
      </c>
      <c r="K691" s="19">
        <v>1067</v>
      </c>
      <c r="L691" s="20">
        <v>9.5000000000000001E-2</v>
      </c>
      <c r="M691" s="20">
        <v>0.34499999999999997</v>
      </c>
      <c r="N691" s="20">
        <v>6.25E-2</v>
      </c>
      <c r="O691" s="20">
        <v>0.53333333333333333</v>
      </c>
      <c r="P691" s="20">
        <v>0.53333333333333333</v>
      </c>
      <c r="Q691" s="20">
        <v>10.633333333333333</v>
      </c>
      <c r="R691" s="9"/>
    </row>
    <row r="692" spans="1:18" s="31" customFormat="1" x14ac:dyDescent="0.45">
      <c r="A692" s="9"/>
      <c r="B692" s="23" t="s">
        <v>904</v>
      </c>
      <c r="C692" s="24" t="s">
        <v>1035</v>
      </c>
      <c r="D692" s="21" t="s">
        <v>1035</v>
      </c>
      <c r="E692" s="21" t="s">
        <v>15</v>
      </c>
      <c r="F692" s="21" t="s">
        <v>1785</v>
      </c>
      <c r="G692" s="21" t="s">
        <v>1093</v>
      </c>
      <c r="H692" s="22">
        <v>728450</v>
      </c>
      <c r="I692" s="22">
        <v>851690</v>
      </c>
      <c r="J692" s="22">
        <v>515170</v>
      </c>
      <c r="K692" s="19">
        <v>72845</v>
      </c>
      <c r="L692" s="20">
        <v>0.56868421052631579</v>
      </c>
      <c r="M692" s="20">
        <v>0.94916099019770728</v>
      </c>
      <c r="N692" s="20">
        <v>0.53772670635470021</v>
      </c>
      <c r="O692" s="20">
        <v>0.8666666666666667</v>
      </c>
      <c r="P692" s="20">
        <v>0.61189566373151683</v>
      </c>
      <c r="Q692" s="20">
        <v>1.026748629340422</v>
      </c>
      <c r="R692" s="9"/>
    </row>
    <row r="693" spans="1:18" s="31" customFormat="1" x14ac:dyDescent="0.45">
      <c r="A693" s="9"/>
      <c r="B693" s="23" t="s">
        <v>904</v>
      </c>
      <c r="C693" s="24" t="s">
        <v>1036</v>
      </c>
      <c r="D693" s="21" t="s">
        <v>1037</v>
      </c>
      <c r="E693" s="21" t="s">
        <v>15</v>
      </c>
      <c r="F693" s="21" t="s">
        <v>1786</v>
      </c>
      <c r="G693" s="21" t="s">
        <v>1093</v>
      </c>
      <c r="H693" s="22">
        <v>-330</v>
      </c>
      <c r="I693" s="22">
        <v>0</v>
      </c>
      <c r="J693" s="22">
        <v>0</v>
      </c>
      <c r="K693" s="19">
        <v>-33</v>
      </c>
      <c r="L693" s="20" t="s">
        <v>1823</v>
      </c>
      <c r="M693" s="20" t="s">
        <v>1823</v>
      </c>
      <c r="N693" s="20" t="s">
        <v>1823</v>
      </c>
      <c r="O693" s="20" t="s">
        <v>1823</v>
      </c>
      <c r="P693" s="20" t="s">
        <v>1823</v>
      </c>
      <c r="Q693" s="20" t="s">
        <v>1823</v>
      </c>
      <c r="R693" s="9"/>
    </row>
    <row r="694" spans="1:18" s="31" customFormat="1" x14ac:dyDescent="0.45">
      <c r="A694" s="9"/>
      <c r="B694" s="23" t="s">
        <v>904</v>
      </c>
      <c r="C694" s="24" t="s">
        <v>1038</v>
      </c>
      <c r="D694" s="21" t="s">
        <v>1039</v>
      </c>
      <c r="E694" s="21" t="s">
        <v>15</v>
      </c>
      <c r="F694" s="21" t="s">
        <v>1787</v>
      </c>
      <c r="G694" s="21" t="s">
        <v>1093</v>
      </c>
      <c r="H694" s="22">
        <v>-810</v>
      </c>
      <c r="I694" s="22">
        <v>0</v>
      </c>
      <c r="J694" s="22">
        <v>0</v>
      </c>
      <c r="K694" s="19">
        <v>-81</v>
      </c>
      <c r="L694" s="20" t="s">
        <v>1823</v>
      </c>
      <c r="M694" s="20" t="s">
        <v>1823</v>
      </c>
      <c r="N694" s="20" t="s">
        <v>1823</v>
      </c>
      <c r="O694" s="20" t="s">
        <v>1823</v>
      </c>
      <c r="P694" s="20" t="s">
        <v>1823</v>
      </c>
      <c r="Q694" s="20" t="s">
        <v>1823</v>
      </c>
      <c r="R694" s="9"/>
    </row>
    <row r="695" spans="1:18" s="31" customFormat="1" x14ac:dyDescent="0.45">
      <c r="A695" s="9"/>
      <c r="B695" s="23" t="s">
        <v>904</v>
      </c>
      <c r="C695" s="24" t="s">
        <v>1040</v>
      </c>
      <c r="D695" s="21" t="s">
        <v>1041</v>
      </c>
      <c r="E695" s="21" t="s">
        <v>15</v>
      </c>
      <c r="F695" s="21" t="s">
        <v>1788</v>
      </c>
      <c r="G695" s="21" t="s">
        <v>1093</v>
      </c>
      <c r="H695" s="22">
        <v>-260</v>
      </c>
      <c r="I695" s="22">
        <v>0</v>
      </c>
      <c r="J695" s="22">
        <v>0</v>
      </c>
      <c r="K695" s="19">
        <v>-26</v>
      </c>
      <c r="L695" s="20" t="s">
        <v>1823</v>
      </c>
      <c r="M695" s="20" t="s">
        <v>1823</v>
      </c>
      <c r="N695" s="20" t="s">
        <v>1823</v>
      </c>
      <c r="O695" s="20" t="s">
        <v>1823</v>
      </c>
      <c r="P695" s="20" t="s">
        <v>1823</v>
      </c>
      <c r="Q695" s="20" t="s">
        <v>1823</v>
      </c>
      <c r="R695" s="9"/>
    </row>
    <row r="696" spans="1:18" s="31" customFormat="1" x14ac:dyDescent="0.45">
      <c r="A696" s="9"/>
      <c r="B696" s="23" t="s">
        <v>904</v>
      </c>
      <c r="C696" s="24" t="s">
        <v>1042</v>
      </c>
      <c r="D696" s="21" t="s">
        <v>1042</v>
      </c>
      <c r="E696" s="21" t="s">
        <v>15</v>
      </c>
      <c r="F696" s="21" t="s">
        <v>1789</v>
      </c>
      <c r="G696" s="21" t="s">
        <v>1093</v>
      </c>
      <c r="H696" s="22">
        <v>4135</v>
      </c>
      <c r="I696" s="22">
        <v>-10</v>
      </c>
      <c r="J696" s="22">
        <v>0</v>
      </c>
      <c r="K696" s="19">
        <v>413.5</v>
      </c>
      <c r="L696" s="20" t="s">
        <v>1823</v>
      </c>
      <c r="M696" s="20" t="s">
        <v>1823</v>
      </c>
      <c r="N696" s="20" t="s">
        <v>1823</v>
      </c>
      <c r="O696" s="20" t="s">
        <v>1823</v>
      </c>
      <c r="P696" s="20" t="s">
        <v>1823</v>
      </c>
      <c r="Q696" s="20" t="s">
        <v>1823</v>
      </c>
      <c r="R696" s="9"/>
    </row>
    <row r="697" spans="1:18" s="31" customFormat="1" x14ac:dyDescent="0.45">
      <c r="A697" s="9"/>
      <c r="B697" s="23" t="s">
        <v>904</v>
      </c>
      <c r="C697" s="24" t="s">
        <v>1043</v>
      </c>
      <c r="D697" s="21" t="s">
        <v>1044</v>
      </c>
      <c r="E697" s="21" t="s">
        <v>15</v>
      </c>
      <c r="F697" s="21" t="s">
        <v>1790</v>
      </c>
      <c r="G697" s="21" t="s">
        <v>1094</v>
      </c>
      <c r="H697" s="22">
        <v>38810</v>
      </c>
      <c r="I697" s="22">
        <v>46385</v>
      </c>
      <c r="J697" s="22">
        <v>52585</v>
      </c>
      <c r="K697" s="19">
        <v>3881</v>
      </c>
      <c r="L697" s="20">
        <v>0.79961832061068705</v>
      </c>
      <c r="M697" s="20">
        <v>0.75572519083969469</v>
      </c>
      <c r="N697" s="20">
        <v>0.75417661097852029</v>
      </c>
      <c r="O697" s="20">
        <v>0.80929678188319432</v>
      </c>
      <c r="P697" s="20">
        <v>0.79484732824427484</v>
      </c>
      <c r="Q697" s="20">
        <v>0.72328244274809161</v>
      </c>
      <c r="R697" s="9"/>
    </row>
    <row r="698" spans="1:18" s="31" customFormat="1" x14ac:dyDescent="0.45">
      <c r="A698" s="9"/>
      <c r="B698" s="23" t="s">
        <v>904</v>
      </c>
      <c r="C698" s="24" t="s">
        <v>1045</v>
      </c>
      <c r="D698" s="21" t="s">
        <v>1045</v>
      </c>
      <c r="E698" s="21" t="s">
        <v>15</v>
      </c>
      <c r="F698" s="21" t="s">
        <v>1791</v>
      </c>
      <c r="G698" s="21" t="s">
        <v>1094</v>
      </c>
      <c r="H698" s="22">
        <v>14800</v>
      </c>
      <c r="I698" s="22">
        <v>19520</v>
      </c>
      <c r="J698" s="22">
        <v>19540</v>
      </c>
      <c r="K698" s="19">
        <v>1480</v>
      </c>
      <c r="L698" s="20">
        <v>0.81111111111111112</v>
      </c>
      <c r="M698" s="20">
        <v>0.93333333333333335</v>
      </c>
      <c r="N698" s="20">
        <v>0.97695852534562211</v>
      </c>
      <c r="O698" s="20">
        <v>0.92307692307692313</v>
      </c>
      <c r="P698" s="20">
        <v>0.75</v>
      </c>
      <c r="Q698" s="20">
        <v>0.7055555555555556</v>
      </c>
      <c r="R698" s="9"/>
    </row>
    <row r="699" spans="1:18" s="31" customFormat="1" x14ac:dyDescent="0.45">
      <c r="A699" s="9"/>
      <c r="B699" s="23" t="s">
        <v>1046</v>
      </c>
      <c r="C699" s="24" t="s">
        <v>1047</v>
      </c>
      <c r="D699" s="21" t="s">
        <v>1047</v>
      </c>
      <c r="E699" s="21" t="s">
        <v>15</v>
      </c>
      <c r="F699" s="21" t="s">
        <v>1792</v>
      </c>
      <c r="G699" s="21" t="s">
        <v>1093</v>
      </c>
      <c r="H699" s="22">
        <v>1334</v>
      </c>
      <c r="I699" s="22">
        <v>1144</v>
      </c>
      <c r="J699" s="22">
        <v>978</v>
      </c>
      <c r="K699" s="19">
        <v>133.4</v>
      </c>
      <c r="L699" s="20">
        <v>0.67469879518072284</v>
      </c>
      <c r="M699" s="20">
        <v>-2.8795180722891565</v>
      </c>
      <c r="N699" s="20">
        <v>0.47474747474747475</v>
      </c>
      <c r="O699" s="20">
        <v>0.66666666666666663</v>
      </c>
      <c r="P699" s="20">
        <v>0.63414634146341464</v>
      </c>
      <c r="Q699" s="20">
        <v>0.66666666666666663</v>
      </c>
      <c r="R699" s="9"/>
    </row>
    <row r="700" spans="1:18" s="31" customFormat="1" x14ac:dyDescent="0.45">
      <c r="A700" s="9"/>
      <c r="B700" s="23" t="s">
        <v>1046</v>
      </c>
      <c r="C700" s="24" t="s">
        <v>1048</v>
      </c>
      <c r="D700" s="21" t="s">
        <v>1049</v>
      </c>
      <c r="E700" s="21" t="s">
        <v>15</v>
      </c>
      <c r="F700" s="21" t="s">
        <v>1793</v>
      </c>
      <c r="G700" s="21" t="s">
        <v>1093</v>
      </c>
      <c r="H700" s="22">
        <v>10415</v>
      </c>
      <c r="I700" s="22">
        <v>11430</v>
      </c>
      <c r="J700" s="22">
        <v>8395</v>
      </c>
      <c r="K700" s="19">
        <v>1041.5</v>
      </c>
      <c r="L700" s="20">
        <v>0.99290780141843971</v>
      </c>
      <c r="M700" s="20">
        <v>0.99468085106382975</v>
      </c>
      <c r="N700" s="20">
        <v>0.94025157232704404</v>
      </c>
      <c r="O700" s="20">
        <v>1.2712264150943395</v>
      </c>
      <c r="P700" s="20">
        <v>1.0566037735849056</v>
      </c>
      <c r="Q700" s="20">
        <v>0.96226415094339623</v>
      </c>
      <c r="R700" s="9"/>
    </row>
    <row r="701" spans="1:18" s="31" customFormat="1" x14ac:dyDescent="0.45">
      <c r="A701" s="9"/>
      <c r="B701" s="23" t="s">
        <v>1046</v>
      </c>
      <c r="C701" s="24" t="s">
        <v>1050</v>
      </c>
      <c r="D701" s="21" t="s">
        <v>1050</v>
      </c>
      <c r="E701" s="21" t="s">
        <v>15</v>
      </c>
      <c r="F701" s="21" t="s">
        <v>1794</v>
      </c>
      <c r="G701" s="21" t="s">
        <v>1094</v>
      </c>
      <c r="H701" s="22">
        <v>0</v>
      </c>
      <c r="I701" s="22">
        <v>1377</v>
      </c>
      <c r="J701" s="22">
        <v>1987</v>
      </c>
      <c r="K701" s="19">
        <v>0</v>
      </c>
      <c r="L701" s="20">
        <v>1.0222222222222221</v>
      </c>
      <c r="M701" s="20">
        <v>0.97727272727272729</v>
      </c>
      <c r="N701" s="20">
        <v>1.1636363636363636</v>
      </c>
      <c r="O701" s="20">
        <v>1.4326923076923077</v>
      </c>
      <c r="P701" s="20">
        <v>0.94366197183098588</v>
      </c>
      <c r="Q701" s="20">
        <v>0.43388429752066116</v>
      </c>
      <c r="R701" s="9"/>
    </row>
    <row r="702" spans="1:18" s="31" customFormat="1" x14ac:dyDescent="0.45">
      <c r="A702" s="9"/>
      <c r="B702" s="23" t="s">
        <v>1046</v>
      </c>
      <c r="C702" s="24" t="s">
        <v>1051</v>
      </c>
      <c r="D702" s="21" t="s">
        <v>1051</v>
      </c>
      <c r="E702" s="21" t="s">
        <v>15</v>
      </c>
      <c r="F702" s="21" t="s">
        <v>1795</v>
      </c>
      <c r="G702" s="21" t="s">
        <v>1092</v>
      </c>
      <c r="H702" s="22">
        <v>588</v>
      </c>
      <c r="I702" s="22">
        <v>593</v>
      </c>
      <c r="J702" s="22">
        <v>556</v>
      </c>
      <c r="K702" s="19">
        <v>58.800000000000004</v>
      </c>
      <c r="L702" s="20">
        <v>1.1063829787234043</v>
      </c>
      <c r="M702" s="20">
        <v>1.2291666666666667</v>
      </c>
      <c r="N702" s="20">
        <v>1.1555555555555554</v>
      </c>
      <c r="O702" s="20">
        <v>0.93617021276595747</v>
      </c>
      <c r="P702" s="20">
        <v>0.87179487179487181</v>
      </c>
      <c r="Q702" s="20">
        <v>0.72727272727272729</v>
      </c>
      <c r="R702" s="9"/>
    </row>
    <row r="703" spans="1:18" s="31" customFormat="1" x14ac:dyDescent="0.45">
      <c r="A703" s="9"/>
      <c r="B703" s="23" t="s">
        <v>1046</v>
      </c>
      <c r="C703" s="24" t="s">
        <v>1052</v>
      </c>
      <c r="D703" s="21" t="s">
        <v>1052</v>
      </c>
      <c r="E703" s="21" t="s">
        <v>15</v>
      </c>
      <c r="F703" s="21" t="s">
        <v>1796</v>
      </c>
      <c r="G703" s="21" t="s">
        <v>1094</v>
      </c>
      <c r="H703" s="22">
        <v>0</v>
      </c>
      <c r="I703" s="22">
        <v>834</v>
      </c>
      <c r="J703" s="22">
        <v>1317</v>
      </c>
      <c r="K703" s="19">
        <v>0</v>
      </c>
      <c r="L703" s="20">
        <v>1.5151515151515151</v>
      </c>
      <c r="M703" s="20">
        <v>1.1290322580645162</v>
      </c>
      <c r="N703" s="20">
        <v>0.85106382978723405</v>
      </c>
      <c r="O703" s="20">
        <v>1.8859649122807018</v>
      </c>
      <c r="P703" s="20">
        <v>1.1415929203539823</v>
      </c>
      <c r="Q703" s="20">
        <v>0.38593749999999999</v>
      </c>
      <c r="R703" s="9"/>
    </row>
    <row r="704" spans="1:18" s="31" customFormat="1" x14ac:dyDescent="0.45">
      <c r="A704" s="9"/>
      <c r="B704" s="23" t="s">
        <v>1046</v>
      </c>
      <c r="C704" s="24" t="s">
        <v>1053</v>
      </c>
      <c r="D704" s="21" t="s">
        <v>1053</v>
      </c>
      <c r="E704" s="21" t="s">
        <v>15</v>
      </c>
      <c r="F704" s="21" t="s">
        <v>1797</v>
      </c>
      <c r="G704" s="21" t="s">
        <v>1094</v>
      </c>
      <c r="H704" s="22">
        <v>4322</v>
      </c>
      <c r="I704" s="22">
        <v>4330</v>
      </c>
      <c r="J704" s="22">
        <v>5155</v>
      </c>
      <c r="K704" s="19">
        <v>432.20000000000005</v>
      </c>
      <c r="L704" s="20">
        <v>1.0897666068222622</v>
      </c>
      <c r="M704" s="20">
        <v>1.0088339222614842</v>
      </c>
      <c r="N704" s="20">
        <v>1.0909090909090908</v>
      </c>
      <c r="O704" s="20">
        <v>1.0810185185185186</v>
      </c>
      <c r="P704" s="20">
        <v>1.5270588235294118</v>
      </c>
      <c r="Q704" s="20">
        <v>0.97454545454545449</v>
      </c>
      <c r="R704" s="9"/>
    </row>
    <row r="705" spans="1:18" s="31" customFormat="1" x14ac:dyDescent="0.45">
      <c r="A705" s="9"/>
      <c r="B705" s="23" t="s">
        <v>1046</v>
      </c>
      <c r="C705" s="24" t="s">
        <v>1054</v>
      </c>
      <c r="D705" s="21" t="s">
        <v>1054</v>
      </c>
      <c r="E705" s="21" t="s">
        <v>15</v>
      </c>
      <c r="F705" s="21" t="s">
        <v>1798</v>
      </c>
      <c r="G705" s="21" t="s">
        <v>1094</v>
      </c>
      <c r="H705" s="22">
        <v>3847380</v>
      </c>
      <c r="I705" s="22">
        <v>4700520</v>
      </c>
      <c r="J705" s="22">
        <v>5228520</v>
      </c>
      <c r="K705" s="19">
        <v>384738</v>
      </c>
      <c r="L705" s="20">
        <v>1.0173801094303185</v>
      </c>
      <c r="M705" s="20">
        <v>1.0028966849050531</v>
      </c>
      <c r="N705" s="20">
        <v>0.98507062399427858</v>
      </c>
      <c r="O705" s="20">
        <v>1.0694649322783962</v>
      </c>
      <c r="P705" s="20">
        <v>1.0097629009762901</v>
      </c>
      <c r="Q705" s="20">
        <v>0.99055895290204909</v>
      </c>
      <c r="R705" s="9"/>
    </row>
    <row r="706" spans="1:18" s="31" customFormat="1" x14ac:dyDescent="0.45">
      <c r="A706" s="9"/>
      <c r="B706" s="23" t="s">
        <v>1046</v>
      </c>
      <c r="C706" s="24" t="s">
        <v>1055</v>
      </c>
      <c r="D706" s="21" t="s">
        <v>1055</v>
      </c>
      <c r="E706" s="21" t="s">
        <v>15</v>
      </c>
      <c r="F706" s="21" t="s">
        <v>1799</v>
      </c>
      <c r="G706" s="21" t="s">
        <v>1094</v>
      </c>
      <c r="H706" s="22">
        <v>516650</v>
      </c>
      <c r="I706" s="22">
        <v>497140</v>
      </c>
      <c r="J706" s="22">
        <v>555330</v>
      </c>
      <c r="K706" s="19">
        <v>51665</v>
      </c>
      <c r="L706" s="20">
        <v>0.76678700361010832</v>
      </c>
      <c r="M706" s="20">
        <v>0.61306532663316582</v>
      </c>
      <c r="N706" s="20">
        <v>0.67184466019417477</v>
      </c>
      <c r="O706" s="20">
        <v>1.5757467144563919</v>
      </c>
      <c r="P706" s="20">
        <v>1.0562837316885119</v>
      </c>
      <c r="Q706" s="20">
        <v>0.48920000000000002</v>
      </c>
      <c r="R706" s="9"/>
    </row>
    <row r="707" spans="1:18" s="31" customFormat="1" x14ac:dyDescent="0.45">
      <c r="A707" s="9"/>
      <c r="B707" s="23" t="s">
        <v>1046</v>
      </c>
      <c r="C707" s="24" t="s">
        <v>1056</v>
      </c>
      <c r="D707" s="21" t="s">
        <v>1057</v>
      </c>
      <c r="E707" s="21" t="s">
        <v>15</v>
      </c>
      <c r="F707" s="21" t="s">
        <v>1800</v>
      </c>
      <c r="G707" s="21" t="s">
        <v>1094</v>
      </c>
      <c r="H707" s="22">
        <v>193000</v>
      </c>
      <c r="I707" s="22">
        <v>214100</v>
      </c>
      <c r="J707" s="22">
        <v>320310</v>
      </c>
      <c r="K707" s="19">
        <v>19300</v>
      </c>
      <c r="L707" s="20">
        <v>0.96499999999999997</v>
      </c>
      <c r="M707" s="20">
        <v>0.99444444444444446</v>
      </c>
      <c r="N707" s="20">
        <v>0.9458333333333333</v>
      </c>
      <c r="O707" s="20">
        <v>0.97129032258064518</v>
      </c>
      <c r="P707" s="20">
        <v>0.89824999999999999</v>
      </c>
      <c r="Q707" s="20">
        <v>0.90277777777777779</v>
      </c>
      <c r="R707" s="9"/>
    </row>
    <row r="708" spans="1:18" s="31" customFormat="1" x14ac:dyDescent="0.45">
      <c r="A708" s="9"/>
      <c r="B708" s="23" t="s">
        <v>1046</v>
      </c>
      <c r="C708" s="24" t="s">
        <v>1058</v>
      </c>
      <c r="D708" s="21" t="s">
        <v>1058</v>
      </c>
      <c r="E708" s="21" t="s">
        <v>15</v>
      </c>
      <c r="F708" s="21" t="s">
        <v>1801</v>
      </c>
      <c r="G708" s="21" t="s">
        <v>1094</v>
      </c>
      <c r="H708" s="22">
        <v>2741</v>
      </c>
      <c r="I708" s="22">
        <v>5220</v>
      </c>
      <c r="J708" s="22">
        <v>6616</v>
      </c>
      <c r="K708" s="19">
        <v>274.10000000000002</v>
      </c>
      <c r="L708" s="20">
        <v>0.98778833107191311</v>
      </c>
      <c r="M708" s="20">
        <v>0.95929443690637717</v>
      </c>
      <c r="N708" s="20">
        <v>0.86101694915254234</v>
      </c>
      <c r="O708" s="20">
        <v>1.0983050847457627</v>
      </c>
      <c r="P708" s="20">
        <v>0.74084124830393483</v>
      </c>
      <c r="Q708" s="20">
        <v>0.65264586160108551</v>
      </c>
      <c r="R708" s="9"/>
    </row>
    <row r="709" spans="1:18" s="31" customFormat="1" x14ac:dyDescent="0.45">
      <c r="A709" s="9"/>
      <c r="B709" s="23" t="s">
        <v>1046</v>
      </c>
      <c r="C709" s="24" t="s">
        <v>1059</v>
      </c>
      <c r="D709" s="21" t="s">
        <v>1059</v>
      </c>
      <c r="E709" s="21" t="s">
        <v>15</v>
      </c>
      <c r="F709" s="21" t="s">
        <v>1802</v>
      </c>
      <c r="G709" s="21" t="s">
        <v>1094</v>
      </c>
      <c r="H709" s="22">
        <v>5538</v>
      </c>
      <c r="I709" s="22">
        <v>7086</v>
      </c>
      <c r="J709" s="22">
        <v>10348</v>
      </c>
      <c r="K709" s="19">
        <v>553.80000000000007</v>
      </c>
      <c r="L709" s="20">
        <v>0.98542024013722129</v>
      </c>
      <c r="M709" s="20">
        <v>1.3876500857632934</v>
      </c>
      <c r="N709" s="20">
        <v>0.88478027867095388</v>
      </c>
      <c r="O709" s="20">
        <v>0.954983922829582</v>
      </c>
      <c r="P709" s="20">
        <v>0.84391080617495717</v>
      </c>
      <c r="Q709" s="20">
        <v>0.81046312178387647</v>
      </c>
      <c r="R709" s="9"/>
    </row>
    <row r="710" spans="1:18" s="31" customFormat="1" x14ac:dyDescent="0.45">
      <c r="A710" s="9"/>
      <c r="B710" s="23" t="s">
        <v>1046</v>
      </c>
      <c r="C710" s="24" t="s">
        <v>1060</v>
      </c>
      <c r="D710" s="21" t="s">
        <v>1060</v>
      </c>
      <c r="E710" s="21" t="s">
        <v>15</v>
      </c>
      <c r="F710" s="21" t="s">
        <v>1803</v>
      </c>
      <c r="G710" s="21" t="s">
        <v>1094</v>
      </c>
      <c r="H710" s="22">
        <v>14926</v>
      </c>
      <c r="I710" s="22">
        <v>15499</v>
      </c>
      <c r="J710" s="22">
        <v>17462</v>
      </c>
      <c r="K710" s="19">
        <v>1492.6000000000001</v>
      </c>
      <c r="L710" s="20">
        <v>0.94516871165644167</v>
      </c>
      <c r="M710" s="20">
        <v>0.9290644171779141</v>
      </c>
      <c r="N710" s="20">
        <v>0.85554490252476834</v>
      </c>
      <c r="O710" s="20">
        <v>1.0479386385426654</v>
      </c>
      <c r="P710" s="20">
        <v>0.90375766871165641</v>
      </c>
      <c r="Q710" s="20">
        <v>0.84585889570552142</v>
      </c>
      <c r="R710" s="9"/>
    </row>
    <row r="711" spans="1:18" s="31" customFormat="1" x14ac:dyDescent="0.45">
      <c r="A711" s="9"/>
      <c r="B711" s="23" t="s">
        <v>1046</v>
      </c>
      <c r="C711" s="24" t="s">
        <v>1061</v>
      </c>
      <c r="D711" s="21" t="s">
        <v>1062</v>
      </c>
      <c r="E711" s="21" t="s">
        <v>15</v>
      </c>
      <c r="F711" s="21" t="s">
        <v>1804</v>
      </c>
      <c r="G711" s="21" t="s">
        <v>1093</v>
      </c>
      <c r="H711" s="22">
        <v>15688</v>
      </c>
      <c r="I711" s="22">
        <v>14328</v>
      </c>
      <c r="J711" s="22">
        <v>11758</v>
      </c>
      <c r="K711" s="19">
        <v>1568.8000000000002</v>
      </c>
      <c r="L711" s="20">
        <v>1.0512987012987014</v>
      </c>
      <c r="M711" s="20">
        <v>0.93365583966827925</v>
      </c>
      <c r="N711" s="20">
        <v>0.9944055944055944</v>
      </c>
      <c r="O711" s="20">
        <v>0.90662931839402428</v>
      </c>
      <c r="P711" s="20">
        <v>1.2883895131086143</v>
      </c>
      <c r="Q711" s="20">
        <v>0.81390296886314262</v>
      </c>
      <c r="R711" s="9"/>
    </row>
    <row r="712" spans="1:18" s="31" customFormat="1" x14ac:dyDescent="0.45">
      <c r="A712" s="9"/>
      <c r="B712" s="23" t="s">
        <v>1046</v>
      </c>
      <c r="C712" s="24" t="s">
        <v>1063</v>
      </c>
      <c r="D712" s="21" t="s">
        <v>1064</v>
      </c>
      <c r="E712" s="21" t="s">
        <v>15</v>
      </c>
      <c r="F712" s="21" t="s">
        <v>1805</v>
      </c>
      <c r="G712" s="21" t="s">
        <v>1092</v>
      </c>
      <c r="H712" s="22">
        <v>2682</v>
      </c>
      <c r="I712" s="22">
        <v>2634</v>
      </c>
      <c r="J712" s="22">
        <v>2716</v>
      </c>
      <c r="K712" s="19">
        <v>268.2</v>
      </c>
      <c r="L712" s="20">
        <v>1.0817120622568093</v>
      </c>
      <c r="M712" s="20">
        <v>1.2117117117117118</v>
      </c>
      <c r="N712" s="20">
        <v>0.84640522875816993</v>
      </c>
      <c r="O712" s="20">
        <v>1</v>
      </c>
      <c r="P712" s="20">
        <v>0.85098039215686272</v>
      </c>
      <c r="Q712" s="20">
        <v>0.83137254901960789</v>
      </c>
      <c r="R712" s="9"/>
    </row>
    <row r="713" spans="1:18" s="31" customFormat="1" x14ac:dyDescent="0.45">
      <c r="A713" s="9"/>
      <c r="B713" s="23" t="s">
        <v>1046</v>
      </c>
      <c r="C713" s="24" t="s">
        <v>1065</v>
      </c>
      <c r="D713" s="21" t="s">
        <v>1066</v>
      </c>
      <c r="E713" s="21" t="s">
        <v>15</v>
      </c>
      <c r="F713" s="21" t="s">
        <v>1806</v>
      </c>
      <c r="G713" s="21" t="s">
        <v>1092</v>
      </c>
      <c r="H713" s="22">
        <v>478410</v>
      </c>
      <c r="I713" s="22">
        <v>425500</v>
      </c>
      <c r="J713" s="22">
        <v>465430</v>
      </c>
      <c r="K713" s="19">
        <v>47841</v>
      </c>
      <c r="L713" s="20">
        <v>0.88237037037037036</v>
      </c>
      <c r="M713" s="20">
        <v>0.97543352601156075</v>
      </c>
      <c r="N713" s="20">
        <v>0.88017621145374447</v>
      </c>
      <c r="O713" s="20">
        <v>1.5274660366213821</v>
      </c>
      <c r="P713" s="20">
        <v>1.1990471148755955</v>
      </c>
      <c r="Q713" s="20">
        <v>0.51867779745341092</v>
      </c>
      <c r="R713" s="9"/>
    </row>
    <row r="714" spans="1:18" s="31" customFormat="1" x14ac:dyDescent="0.45">
      <c r="A714" s="9"/>
      <c r="B714" s="23" t="s">
        <v>1046</v>
      </c>
      <c r="C714" s="24" t="s">
        <v>1067</v>
      </c>
      <c r="D714" s="21" t="s">
        <v>1068</v>
      </c>
      <c r="E714" s="21" t="s">
        <v>15</v>
      </c>
      <c r="F714" s="21" t="s">
        <v>1807</v>
      </c>
      <c r="G714" s="21" t="s">
        <v>1092</v>
      </c>
      <c r="H714" s="22">
        <v>177</v>
      </c>
      <c r="I714" s="22">
        <v>165</v>
      </c>
      <c r="J714" s="22">
        <v>162</v>
      </c>
      <c r="K714" s="19">
        <v>17.7</v>
      </c>
      <c r="L714" s="20">
        <v>1</v>
      </c>
      <c r="M714" s="20">
        <v>1</v>
      </c>
      <c r="N714" s="20">
        <v>1.125</v>
      </c>
      <c r="O714" s="20">
        <v>1</v>
      </c>
      <c r="P714" s="20">
        <v>1</v>
      </c>
      <c r="Q714" s="20">
        <v>0.6</v>
      </c>
      <c r="R714" s="9"/>
    </row>
    <row r="715" spans="1:18" s="31" customFormat="1" x14ac:dyDescent="0.45">
      <c r="A715" s="9"/>
      <c r="B715" s="23" t="s">
        <v>1046</v>
      </c>
      <c r="C715" s="24" t="s">
        <v>1069</v>
      </c>
      <c r="D715" s="21" t="s">
        <v>1070</v>
      </c>
      <c r="E715" s="21" t="s">
        <v>15</v>
      </c>
      <c r="F715" s="21" t="s">
        <v>1808</v>
      </c>
      <c r="G715" s="21" t="s">
        <v>1092</v>
      </c>
      <c r="H715" s="22">
        <v>3280</v>
      </c>
      <c r="I715" s="22">
        <v>3583</v>
      </c>
      <c r="J715" s="22">
        <v>3527</v>
      </c>
      <c r="K715" s="19">
        <v>328</v>
      </c>
      <c r="L715" s="20">
        <v>1.0526315789473684</v>
      </c>
      <c r="M715" s="20">
        <v>1.0790273556231003</v>
      </c>
      <c r="N715" s="20">
        <v>0.8779342723004695</v>
      </c>
      <c r="O715" s="20">
        <v>1.0811594202898551</v>
      </c>
      <c r="P715" s="20">
        <v>1.0850340136054422</v>
      </c>
      <c r="Q715" s="20">
        <v>0.77511961722488043</v>
      </c>
      <c r="R715" s="9"/>
    </row>
    <row r="716" spans="1:18" s="31" customFormat="1" x14ac:dyDescent="0.45">
      <c r="A716" s="9"/>
      <c r="B716" s="23" t="s">
        <v>1046</v>
      </c>
      <c r="C716" s="24" t="s">
        <v>1071</v>
      </c>
      <c r="D716" s="21" t="s">
        <v>1072</v>
      </c>
      <c r="E716" s="21" t="s">
        <v>15</v>
      </c>
      <c r="F716" s="21" t="s">
        <v>1809</v>
      </c>
      <c r="G716" s="21" t="s">
        <v>1093</v>
      </c>
      <c r="H716" s="22">
        <v>1600</v>
      </c>
      <c r="I716" s="22">
        <v>1481</v>
      </c>
      <c r="J716" s="22">
        <v>1370</v>
      </c>
      <c r="K716" s="19">
        <v>160</v>
      </c>
      <c r="L716" s="20">
        <v>0.95918367346938771</v>
      </c>
      <c r="M716" s="20">
        <v>0.91836734693877553</v>
      </c>
      <c r="N716" s="20">
        <v>0.72881355932203384</v>
      </c>
      <c r="O716" s="20">
        <v>1.0126582278481013</v>
      </c>
      <c r="P716" s="20">
        <v>0.69387755102040816</v>
      </c>
      <c r="Q716" s="20">
        <v>0.63265306122448983</v>
      </c>
      <c r="R716" s="9"/>
    </row>
    <row r="717" spans="1:18" s="31" customFormat="1" x14ac:dyDescent="0.45">
      <c r="A717" s="9"/>
      <c r="B717" s="23" t="s">
        <v>1046</v>
      </c>
      <c r="C717" s="24" t="s">
        <v>1073</v>
      </c>
      <c r="D717" s="21" t="s">
        <v>1073</v>
      </c>
      <c r="E717" s="21" t="s">
        <v>15</v>
      </c>
      <c r="F717" s="21" t="s">
        <v>1810</v>
      </c>
      <c r="G717" s="21" t="s">
        <v>1092</v>
      </c>
      <c r="H717" s="22">
        <v>1407</v>
      </c>
      <c r="I717" s="22">
        <v>1349</v>
      </c>
      <c r="J717" s="22">
        <v>1277</v>
      </c>
      <c r="K717" s="19">
        <v>140.70000000000002</v>
      </c>
      <c r="L717" s="20">
        <v>0.86538461538461542</v>
      </c>
      <c r="M717" s="20">
        <v>0.83653846153846156</v>
      </c>
      <c r="N717" s="20">
        <v>0.68</v>
      </c>
      <c r="O717" s="20">
        <v>1.0602409638554218</v>
      </c>
      <c r="P717" s="20">
        <v>0.75961538461538458</v>
      </c>
      <c r="Q717" s="20">
        <v>0.58653846153846156</v>
      </c>
      <c r="R717" s="9"/>
    </row>
    <row r="718" spans="1:18" s="31" customFormat="1" x14ac:dyDescent="0.45">
      <c r="A718" s="9"/>
      <c r="B718" s="23" t="s">
        <v>1046</v>
      </c>
      <c r="C718" s="24" t="s">
        <v>1074</v>
      </c>
      <c r="D718" s="21" t="s">
        <v>1074</v>
      </c>
      <c r="E718" s="21" t="s">
        <v>15</v>
      </c>
      <c r="F718" s="21" t="s">
        <v>1811</v>
      </c>
      <c r="G718" s="21" t="s">
        <v>1092</v>
      </c>
      <c r="H718" s="22">
        <v>424620</v>
      </c>
      <c r="I718" s="22">
        <v>376430</v>
      </c>
      <c r="J718" s="22">
        <v>420750</v>
      </c>
      <c r="K718" s="19">
        <v>42462</v>
      </c>
      <c r="L718" s="20">
        <v>0.86739130434782608</v>
      </c>
      <c r="M718" s="20">
        <v>0.76086956521739135</v>
      </c>
      <c r="N718" s="20">
        <v>0.75010869565217386</v>
      </c>
      <c r="O718" s="20">
        <v>0.94195652173913047</v>
      </c>
      <c r="P718" s="20">
        <v>0.9147826086956522</v>
      </c>
      <c r="Q718" s="20">
        <v>0.95577777777777773</v>
      </c>
      <c r="R718" s="9"/>
    </row>
    <row r="719" spans="1:18" s="31" customFormat="1" x14ac:dyDescent="0.45">
      <c r="A719" s="9"/>
      <c r="B719" s="23" t="s">
        <v>1046</v>
      </c>
      <c r="C719" s="24" t="s">
        <v>1075</v>
      </c>
      <c r="D719" s="21" t="s">
        <v>1075</v>
      </c>
      <c r="E719" s="21" t="s">
        <v>15</v>
      </c>
      <c r="F719" s="21" t="s">
        <v>1812</v>
      </c>
      <c r="G719" s="21" t="s">
        <v>1094</v>
      </c>
      <c r="H719" s="22">
        <v>284460</v>
      </c>
      <c r="I719" s="22">
        <v>293270</v>
      </c>
      <c r="J719" s="22">
        <v>322370</v>
      </c>
      <c r="K719" s="19">
        <v>28446</v>
      </c>
      <c r="L719" s="20">
        <v>0.83346153846153848</v>
      </c>
      <c r="M719" s="20">
        <v>0.85</v>
      </c>
      <c r="N719" s="20">
        <v>0.66153846153846152</v>
      </c>
      <c r="O719" s="20">
        <v>0.87775000000000003</v>
      </c>
      <c r="P719" s="20">
        <v>0.92125000000000001</v>
      </c>
      <c r="Q719" s="20">
        <v>0.96725806451612906</v>
      </c>
      <c r="R719" s="9"/>
    </row>
    <row r="720" spans="1:18" s="31" customFormat="1" x14ac:dyDescent="0.45">
      <c r="A720" s="9"/>
      <c r="B720" s="23" t="s">
        <v>1046</v>
      </c>
      <c r="C720" s="24" t="s">
        <v>1076</v>
      </c>
      <c r="D720" s="21" t="s">
        <v>1076</v>
      </c>
      <c r="E720" s="21" t="s">
        <v>15</v>
      </c>
      <c r="F720" s="21" t="s">
        <v>1813</v>
      </c>
      <c r="G720" s="21" t="s">
        <v>1094</v>
      </c>
      <c r="H720" s="22">
        <v>279745</v>
      </c>
      <c r="I720" s="22">
        <v>298140</v>
      </c>
      <c r="J720" s="22">
        <v>343155</v>
      </c>
      <c r="K720" s="19">
        <v>27974.5</v>
      </c>
      <c r="L720" s="20">
        <v>0.94520000000000004</v>
      </c>
      <c r="M720" s="20">
        <v>0.78639999999999999</v>
      </c>
      <c r="N720" s="20">
        <v>0.73418181818181816</v>
      </c>
      <c r="O720" s="20">
        <v>0.89352941176470591</v>
      </c>
      <c r="P720" s="20">
        <v>0.86704347826086958</v>
      </c>
      <c r="Q720" s="20">
        <v>0.86073333333333335</v>
      </c>
      <c r="R720" s="9"/>
    </row>
    <row r="721" spans="1:19" s="31" customFormat="1" x14ac:dyDescent="0.45">
      <c r="A721" s="9"/>
      <c r="B721" s="23" t="s">
        <v>1046</v>
      </c>
      <c r="C721" s="24" t="s">
        <v>1077</v>
      </c>
      <c r="D721" s="21" t="s">
        <v>1077</v>
      </c>
      <c r="E721" s="21" t="s">
        <v>15</v>
      </c>
      <c r="F721" s="21" t="s">
        <v>1814</v>
      </c>
      <c r="G721" s="21" t="s">
        <v>1093</v>
      </c>
      <c r="H721" s="22">
        <v>590550</v>
      </c>
      <c r="I721" s="22">
        <v>516870</v>
      </c>
      <c r="J721" s="22">
        <v>413800</v>
      </c>
      <c r="K721" s="19">
        <v>59055</v>
      </c>
      <c r="L721" s="20">
        <v>1.1415273556231003</v>
      </c>
      <c r="M721" s="20">
        <v>1.0809926894959601</v>
      </c>
      <c r="N721" s="20">
        <v>0.97442748091603049</v>
      </c>
      <c r="O721" s="20">
        <v>1.2631025047358451</v>
      </c>
      <c r="P721" s="20">
        <v>1.3323510839823196</v>
      </c>
      <c r="Q721" s="20">
        <v>0.72107794211051623</v>
      </c>
      <c r="R721" s="9"/>
    </row>
    <row r="722" spans="1:19" s="31" customFormat="1" x14ac:dyDescent="0.45">
      <c r="A722" s="9"/>
      <c r="B722" s="23" t="s">
        <v>1046</v>
      </c>
      <c r="C722" s="24" t="s">
        <v>1078</v>
      </c>
      <c r="D722" s="21" t="s">
        <v>1078</v>
      </c>
      <c r="E722" s="21" t="s">
        <v>15</v>
      </c>
      <c r="F722" s="21" t="s">
        <v>1815</v>
      </c>
      <c r="G722" s="21" t="s">
        <v>1094</v>
      </c>
      <c r="H722" s="22">
        <v>46</v>
      </c>
      <c r="I722" s="22">
        <v>45</v>
      </c>
      <c r="J722" s="22">
        <v>105</v>
      </c>
      <c r="K722" s="19">
        <v>4.6000000000000005</v>
      </c>
      <c r="L722" s="20">
        <v>1.1111111111111112</v>
      </c>
      <c r="M722" s="20">
        <v>0.8</v>
      </c>
      <c r="N722" s="20">
        <v>1.125</v>
      </c>
      <c r="O722" s="20">
        <v>1.1428571428571428</v>
      </c>
      <c r="P722" s="20">
        <v>1.1666666666666667</v>
      </c>
      <c r="Q722" s="20">
        <v>0.875</v>
      </c>
      <c r="R722" s="9"/>
    </row>
    <row r="723" spans="1:19" s="31" customFormat="1" x14ac:dyDescent="0.45">
      <c r="A723" s="9"/>
      <c r="B723" s="23" t="s">
        <v>1046</v>
      </c>
      <c r="C723" s="24" t="s">
        <v>1079</v>
      </c>
      <c r="D723" s="21" t="s">
        <v>1080</v>
      </c>
      <c r="E723" s="21" t="s">
        <v>15</v>
      </c>
      <c r="F723" s="21" t="s">
        <v>1816</v>
      </c>
      <c r="G723" s="21" t="s">
        <v>1092</v>
      </c>
      <c r="H723" s="22">
        <v>871</v>
      </c>
      <c r="I723" s="22">
        <v>902</v>
      </c>
      <c r="J723" s="22">
        <v>951</v>
      </c>
      <c r="K723" s="19">
        <v>87.100000000000009</v>
      </c>
      <c r="L723" s="20">
        <v>0.96296296296296291</v>
      </c>
      <c r="M723" s="20">
        <v>0.83950617283950613</v>
      </c>
      <c r="N723" s="20">
        <v>0.82474226804123707</v>
      </c>
      <c r="O723" s="20">
        <v>1.0307692307692307</v>
      </c>
      <c r="P723" s="20">
        <v>0.80246913580246915</v>
      </c>
      <c r="Q723" s="20">
        <v>0.69135802469135799</v>
      </c>
      <c r="R723" s="9"/>
    </row>
    <row r="724" spans="1:19" s="31" customFormat="1" x14ac:dyDescent="0.45">
      <c r="A724" s="9"/>
      <c r="B724" s="23" t="s">
        <v>1046</v>
      </c>
      <c r="C724" s="24" t="s">
        <v>1081</v>
      </c>
      <c r="D724" s="21" t="s">
        <v>1081</v>
      </c>
      <c r="E724" s="21" t="s">
        <v>15</v>
      </c>
      <c r="F724" s="21" t="s">
        <v>1817</v>
      </c>
      <c r="G724" s="21" t="s">
        <v>1094</v>
      </c>
      <c r="H724" s="22">
        <v>161</v>
      </c>
      <c r="I724" s="22">
        <v>388</v>
      </c>
      <c r="J724" s="22">
        <v>433</v>
      </c>
      <c r="K724" s="19">
        <v>16.100000000000001</v>
      </c>
      <c r="L724" s="20">
        <v>1.0526315789473684</v>
      </c>
      <c r="M724" s="20">
        <v>0.97368421052631582</v>
      </c>
      <c r="N724" s="20">
        <v>0.86046511627906974</v>
      </c>
      <c r="O724" s="20">
        <v>1.0625</v>
      </c>
      <c r="P724" s="20">
        <v>1.1111111111111112</v>
      </c>
      <c r="Q724" s="20">
        <v>0.8</v>
      </c>
      <c r="R724" s="9"/>
    </row>
    <row r="725" spans="1:19" s="31" customFormat="1" x14ac:dyDescent="0.45">
      <c r="A725" s="9"/>
      <c r="B725" s="23" t="s">
        <v>1046</v>
      </c>
      <c r="C725" s="24" t="s">
        <v>1082</v>
      </c>
      <c r="D725" s="21" t="s">
        <v>1082</v>
      </c>
      <c r="E725" s="21" t="s">
        <v>15</v>
      </c>
      <c r="F725" s="21" t="s">
        <v>1818</v>
      </c>
      <c r="G725" s="21" t="s">
        <v>1094</v>
      </c>
      <c r="H725" s="22">
        <v>455</v>
      </c>
      <c r="I725" s="22">
        <v>1278</v>
      </c>
      <c r="J725" s="22">
        <v>1347</v>
      </c>
      <c r="K725" s="19">
        <v>45.5</v>
      </c>
      <c r="L725" s="20">
        <v>0.95348837209302328</v>
      </c>
      <c r="M725" s="20">
        <v>0.86776859504132231</v>
      </c>
      <c r="N725" s="20">
        <v>0.86029411764705888</v>
      </c>
      <c r="O725" s="20">
        <v>0.85981308411214952</v>
      </c>
      <c r="P725" s="20">
        <v>0.96808510638297873</v>
      </c>
      <c r="Q725" s="20">
        <v>0.7592592592592593</v>
      </c>
      <c r="R725" s="9"/>
    </row>
    <row r="726" spans="1:19" s="31" customFormat="1" x14ac:dyDescent="0.45">
      <c r="A726" s="9"/>
      <c r="B726" s="23" t="s">
        <v>1046</v>
      </c>
      <c r="C726" s="24" t="s">
        <v>1083</v>
      </c>
      <c r="D726" s="21" t="s">
        <v>1083</v>
      </c>
      <c r="E726" s="21" t="s">
        <v>15</v>
      </c>
      <c r="F726" s="21" t="s">
        <v>1819</v>
      </c>
      <c r="G726" s="21" t="s">
        <v>1094</v>
      </c>
      <c r="H726" s="22">
        <v>244</v>
      </c>
      <c r="I726" s="22">
        <v>643</v>
      </c>
      <c r="J726" s="22">
        <v>770</v>
      </c>
      <c r="K726" s="19">
        <v>24.400000000000002</v>
      </c>
      <c r="L726" s="20">
        <v>0.92307692307692313</v>
      </c>
      <c r="M726" s="20">
        <v>0.90277777777777779</v>
      </c>
      <c r="N726" s="20">
        <v>0.88095238095238093</v>
      </c>
      <c r="O726" s="20">
        <v>0.90769230769230769</v>
      </c>
      <c r="P726" s="20">
        <v>1.0169491525423728</v>
      </c>
      <c r="Q726" s="20">
        <v>0.80882352941176472</v>
      </c>
      <c r="R726" s="9"/>
    </row>
    <row r="727" spans="1:19" s="31" customFormat="1" x14ac:dyDescent="0.45">
      <c r="A727" s="9"/>
      <c r="B727" s="23" t="s">
        <v>1046</v>
      </c>
      <c r="C727" s="24" t="s">
        <v>1084</v>
      </c>
      <c r="D727" s="21" t="s">
        <v>1084</v>
      </c>
      <c r="E727" s="21" t="s">
        <v>15</v>
      </c>
      <c r="F727" s="21" t="s">
        <v>1820</v>
      </c>
      <c r="G727" s="21" t="s">
        <v>1094</v>
      </c>
      <c r="H727" s="22">
        <v>353</v>
      </c>
      <c r="I727" s="22">
        <v>994</v>
      </c>
      <c r="J727" s="22">
        <v>1118</v>
      </c>
      <c r="K727" s="19">
        <v>35.300000000000004</v>
      </c>
      <c r="L727" s="20">
        <v>0.95575221238938057</v>
      </c>
      <c r="M727" s="20">
        <v>0.91176470588235292</v>
      </c>
      <c r="N727" s="20">
        <v>0.91891891891891897</v>
      </c>
      <c r="O727" s="20">
        <v>0.97619047619047616</v>
      </c>
      <c r="P727" s="20">
        <v>1.173913043478261</v>
      </c>
      <c r="Q727" s="20">
        <v>0.89411764705882357</v>
      </c>
      <c r="R727" s="9"/>
    </row>
    <row r="728" spans="1:19" s="31" customFormat="1" x14ac:dyDescent="0.45">
      <c r="A728" s="9"/>
      <c r="B728" s="23" t="s">
        <v>1046</v>
      </c>
      <c r="C728" s="24" t="s">
        <v>1085</v>
      </c>
      <c r="D728" s="21" t="s">
        <v>1086</v>
      </c>
      <c r="E728" s="21" t="s">
        <v>15</v>
      </c>
      <c r="F728" s="21" t="s">
        <v>1821</v>
      </c>
      <c r="G728" s="21" t="s">
        <v>1092</v>
      </c>
      <c r="H728" s="22">
        <v>2450</v>
      </c>
      <c r="I728" s="22">
        <v>2049</v>
      </c>
      <c r="J728" s="22">
        <v>2486</v>
      </c>
      <c r="K728" s="19">
        <v>245</v>
      </c>
      <c r="L728" s="20">
        <v>1.2209302325581395</v>
      </c>
      <c r="M728" s="20">
        <v>1.3636363636363635</v>
      </c>
      <c r="N728" s="20">
        <v>1.0283018867924529</v>
      </c>
      <c r="O728" s="20">
        <v>1.7959183673469388</v>
      </c>
      <c r="P728" s="20">
        <v>1.2380952380952381</v>
      </c>
      <c r="Q728" s="20">
        <v>0.47923681257014589</v>
      </c>
      <c r="R728" s="9"/>
    </row>
    <row r="729" spans="1:19" s="31" customFormat="1" x14ac:dyDescent="0.45">
      <c r="A729" s="9"/>
      <c r="B729" s="23" t="s">
        <v>1046</v>
      </c>
      <c r="C729" s="24" t="s">
        <v>1087</v>
      </c>
      <c r="D729" s="21" t="s">
        <v>1087</v>
      </c>
      <c r="E729" s="21" t="s">
        <v>15</v>
      </c>
      <c r="F729" s="21" t="s">
        <v>1822</v>
      </c>
      <c r="G729" s="21" t="s">
        <v>1092</v>
      </c>
      <c r="H729" s="22">
        <v>10959</v>
      </c>
      <c r="I729" s="22">
        <v>12095</v>
      </c>
      <c r="J729" s="22">
        <v>11629</v>
      </c>
      <c r="K729" s="19">
        <v>1095.9000000000001</v>
      </c>
      <c r="L729" s="20">
        <v>0.96076555023923449</v>
      </c>
      <c r="M729" s="20">
        <v>0.96945010183299385</v>
      </c>
      <c r="N729" s="20">
        <v>0.96542056074766358</v>
      </c>
      <c r="O729" s="20">
        <v>0.9508599508599509</v>
      </c>
      <c r="P729" s="20">
        <v>1.1372549019607843</v>
      </c>
      <c r="Q729" s="20">
        <v>0.74672897196261678</v>
      </c>
      <c r="R729" s="9"/>
    </row>
    <row r="730" spans="1:19" s="27" customFormat="1" x14ac:dyDescent="0.45">
      <c r="B730"/>
      <c r="C730"/>
      <c r="D730"/>
      <c r="E730"/>
      <c r="F730"/>
      <c r="G730"/>
      <c r="H730" s="2"/>
      <c r="I730" s="2"/>
      <c r="J730" s="2"/>
      <c r="K730" s="2"/>
      <c r="L730" s="25"/>
      <c r="M730" s="25"/>
      <c r="N730" s="26"/>
      <c r="O730" s="25"/>
      <c r="P730" s="25"/>
      <c r="Q730" s="25"/>
      <c r="R730"/>
      <c r="S730" s="30"/>
    </row>
    <row r="731" spans="1:19" s="27" customFormat="1" x14ac:dyDescent="0.45">
      <c r="B731"/>
      <c r="C731"/>
      <c r="D731"/>
      <c r="E731"/>
      <c r="F731"/>
      <c r="G731"/>
      <c r="H731" s="2"/>
      <c r="I731" s="2"/>
      <c r="J731" s="2"/>
      <c r="K731" s="2"/>
      <c r="L731" s="25"/>
      <c r="M731" s="25"/>
      <c r="N731" s="26"/>
      <c r="O731" s="25"/>
      <c r="P731" s="25"/>
      <c r="Q731" s="25"/>
      <c r="R731"/>
      <c r="S731" s="30"/>
    </row>
    <row r="732" spans="1:19" s="27" customFormat="1" x14ac:dyDescent="0.45">
      <c r="B732"/>
      <c r="C732"/>
      <c r="D732"/>
      <c r="E732"/>
      <c r="F732"/>
      <c r="G732"/>
      <c r="H732" s="2"/>
      <c r="I732" s="2"/>
      <c r="J732" s="2"/>
      <c r="K732" s="2"/>
      <c r="L732" s="25"/>
      <c r="M732" s="25"/>
      <c r="N732" s="26"/>
      <c r="O732" s="25"/>
      <c r="P732" s="25"/>
      <c r="Q732" s="25"/>
      <c r="R732"/>
      <c r="S732" s="30"/>
    </row>
    <row r="733" spans="1:19" s="27" customFormat="1" x14ac:dyDescent="0.45">
      <c r="B733"/>
      <c r="C733"/>
      <c r="D733"/>
      <c r="E733"/>
      <c r="F733"/>
      <c r="G733"/>
      <c r="H733" s="2"/>
      <c r="I733" s="2"/>
      <c r="J733" s="2"/>
      <c r="K733" s="2"/>
      <c r="L733" s="25"/>
      <c r="M733" s="25"/>
      <c r="N733" s="26"/>
      <c r="O733" s="25"/>
      <c r="P733" s="25"/>
      <c r="Q733" s="25"/>
      <c r="R733"/>
      <c r="S733" s="30"/>
    </row>
    <row r="734" spans="1:19" s="27" customFormat="1" x14ac:dyDescent="0.45">
      <c r="B734"/>
      <c r="C734"/>
      <c r="D734"/>
      <c r="E734"/>
      <c r="F734"/>
      <c r="G734"/>
      <c r="H734" s="2"/>
      <c r="I734" s="2"/>
      <c r="J734" s="2"/>
      <c r="K734" s="2"/>
      <c r="L734" s="25"/>
      <c r="M734" s="25"/>
      <c r="N734" s="26"/>
      <c r="O734" s="25"/>
      <c r="P734" s="25"/>
      <c r="Q734" s="25"/>
      <c r="R734"/>
      <c r="S734" s="30"/>
    </row>
    <row r="735" spans="1:19" s="27" customFormat="1" x14ac:dyDescent="0.45">
      <c r="B735"/>
      <c r="C735"/>
      <c r="D735"/>
      <c r="E735"/>
      <c r="F735"/>
      <c r="G735"/>
      <c r="H735" s="2"/>
      <c r="I735" s="2"/>
      <c r="J735" s="2"/>
      <c r="K735" s="2"/>
      <c r="L735" s="25"/>
      <c r="M735" s="25"/>
      <c r="N735" s="26"/>
      <c r="O735" s="25"/>
      <c r="P735" s="25"/>
      <c r="Q735" s="25"/>
      <c r="R735"/>
      <c r="S735" s="30"/>
    </row>
    <row r="736" spans="1:19" s="27" customFormat="1" x14ac:dyDescent="0.45">
      <c r="B736"/>
      <c r="C736"/>
      <c r="D736"/>
      <c r="E736"/>
      <c r="F736"/>
      <c r="G736"/>
      <c r="H736" s="2"/>
      <c r="I736" s="2"/>
      <c r="J736" s="2"/>
      <c r="K736" s="2"/>
      <c r="L736" s="25"/>
      <c r="M736" s="25"/>
      <c r="N736" s="26"/>
      <c r="O736" s="25"/>
      <c r="P736" s="25"/>
      <c r="Q736" s="25"/>
      <c r="R736"/>
      <c r="S736" s="30"/>
    </row>
    <row r="737" spans="2:19" s="27" customFormat="1" x14ac:dyDescent="0.45">
      <c r="B737"/>
      <c r="C737"/>
      <c r="D737"/>
      <c r="E737"/>
      <c r="F737"/>
      <c r="G737"/>
      <c r="H737" s="2"/>
      <c r="I737" s="2"/>
      <c r="J737" s="2"/>
      <c r="K737" s="2"/>
      <c r="L737" s="25"/>
      <c r="M737" s="25"/>
      <c r="N737" s="26"/>
      <c r="O737" s="25"/>
      <c r="P737" s="25"/>
      <c r="Q737" s="25"/>
      <c r="R737"/>
      <c r="S737" s="30"/>
    </row>
    <row r="738" spans="2:19" s="27" customFormat="1" x14ac:dyDescent="0.45">
      <c r="B738"/>
      <c r="C738"/>
      <c r="D738"/>
      <c r="E738"/>
      <c r="F738"/>
      <c r="G738"/>
      <c r="H738" s="2"/>
      <c r="I738" s="2"/>
      <c r="J738" s="2"/>
      <c r="K738" s="2"/>
      <c r="L738" s="25"/>
      <c r="M738" s="25"/>
      <c r="N738" s="26"/>
      <c r="O738" s="25"/>
      <c r="P738" s="25"/>
      <c r="Q738" s="25"/>
      <c r="R738"/>
      <c r="S738" s="30"/>
    </row>
    <row r="739" spans="2:19" s="27" customFormat="1" x14ac:dyDescent="0.45">
      <c r="B739"/>
      <c r="C739"/>
      <c r="D739"/>
      <c r="E739"/>
      <c r="F739"/>
      <c r="G739"/>
      <c r="H739" s="2"/>
      <c r="I739" s="2"/>
      <c r="J739" s="2"/>
      <c r="K739" s="2"/>
      <c r="L739" s="25"/>
      <c r="M739" s="25"/>
      <c r="N739" s="26"/>
      <c r="O739" s="25"/>
      <c r="P739" s="25"/>
      <c r="Q739" s="25"/>
      <c r="R739"/>
      <c r="S739" s="30"/>
    </row>
    <row r="740" spans="2:19" s="27" customFormat="1" x14ac:dyDescent="0.45">
      <c r="B740"/>
      <c r="C740"/>
      <c r="D740"/>
      <c r="E740"/>
      <c r="F740"/>
      <c r="G740"/>
      <c r="H740" s="2"/>
      <c r="I740" s="2"/>
      <c r="J740" s="2"/>
      <c r="K740" s="2"/>
      <c r="L740" s="25"/>
      <c r="M740" s="25"/>
      <c r="N740" s="26"/>
      <c r="O740" s="25"/>
      <c r="P740" s="25"/>
      <c r="Q740" s="25"/>
      <c r="R740"/>
      <c r="S740" s="30"/>
    </row>
    <row r="741" spans="2:19" s="27" customFormat="1" x14ac:dyDescent="0.45">
      <c r="B741"/>
      <c r="C741"/>
      <c r="D741"/>
      <c r="E741"/>
      <c r="F741"/>
      <c r="G741"/>
      <c r="H741" s="2"/>
      <c r="I741" s="2"/>
      <c r="J741" s="2"/>
      <c r="K741" s="2"/>
      <c r="L741" s="25"/>
      <c r="M741" s="25"/>
      <c r="N741" s="26"/>
      <c r="O741" s="25"/>
      <c r="P741" s="25"/>
      <c r="Q741" s="25"/>
      <c r="R741"/>
      <c r="S741" s="30"/>
    </row>
    <row r="742" spans="2:19" s="27" customFormat="1" x14ac:dyDescent="0.45">
      <c r="B742"/>
      <c r="C742"/>
      <c r="D742"/>
      <c r="E742"/>
      <c r="F742"/>
      <c r="G742"/>
      <c r="H742" s="2"/>
      <c r="I742" s="2"/>
      <c r="J742" s="2"/>
      <c r="K742" s="2"/>
      <c r="L742" s="25"/>
      <c r="M742" s="25"/>
      <c r="N742" s="26"/>
      <c r="O742" s="25"/>
      <c r="P742" s="25"/>
      <c r="Q742" s="25"/>
      <c r="R742"/>
      <c r="S742" s="30"/>
    </row>
    <row r="743" spans="2:19" s="27" customFormat="1" x14ac:dyDescent="0.45">
      <c r="B743"/>
      <c r="C743"/>
      <c r="D743"/>
      <c r="E743"/>
      <c r="F743"/>
      <c r="G743"/>
      <c r="H743" s="2"/>
      <c r="I743" s="2"/>
      <c r="J743" s="2"/>
      <c r="K743" s="2"/>
      <c r="L743" s="25"/>
      <c r="M743" s="25"/>
      <c r="N743" s="26"/>
      <c r="O743" s="25"/>
      <c r="P743" s="25"/>
      <c r="Q743" s="25"/>
      <c r="R743"/>
      <c r="S743" s="30"/>
    </row>
    <row r="744" spans="2:19" s="27" customFormat="1" x14ac:dyDescent="0.45">
      <c r="B744"/>
      <c r="C744"/>
      <c r="D744"/>
      <c r="E744"/>
      <c r="F744"/>
      <c r="G744"/>
      <c r="H744" s="2"/>
      <c r="I744" s="2"/>
      <c r="J744" s="2"/>
      <c r="K744" s="2"/>
      <c r="L744" s="25"/>
      <c r="M744" s="25"/>
      <c r="N744" s="26"/>
      <c r="O744" s="25"/>
      <c r="P744" s="25"/>
      <c r="Q744" s="25"/>
      <c r="R744"/>
      <c r="S744" s="30"/>
    </row>
    <row r="745" spans="2:19" s="27" customFormat="1" x14ac:dyDescent="0.45">
      <c r="B745"/>
      <c r="C745"/>
      <c r="D745"/>
      <c r="E745"/>
      <c r="F745"/>
      <c r="G745"/>
      <c r="H745" s="2"/>
      <c r="I745" s="2"/>
      <c r="J745" s="2"/>
      <c r="K745" s="2"/>
      <c r="L745" s="25"/>
      <c r="M745" s="25"/>
      <c r="N745" s="26"/>
      <c r="O745" s="25"/>
      <c r="P745" s="25"/>
      <c r="Q745" s="25"/>
      <c r="R745"/>
      <c r="S745" s="30"/>
    </row>
    <row r="746" spans="2:19" s="27" customFormat="1" x14ac:dyDescent="0.45">
      <c r="B746"/>
      <c r="C746"/>
      <c r="D746"/>
      <c r="E746"/>
      <c r="F746"/>
      <c r="G746"/>
      <c r="H746" s="2"/>
      <c r="I746" s="2"/>
      <c r="J746" s="2"/>
      <c r="K746" s="2"/>
      <c r="L746" s="25"/>
      <c r="M746" s="25"/>
      <c r="N746" s="26"/>
      <c r="O746" s="25"/>
      <c r="P746" s="25"/>
      <c r="Q746" s="25"/>
      <c r="R746"/>
      <c r="S746" s="30"/>
    </row>
    <row r="747" spans="2:19" s="27" customFormat="1" x14ac:dyDescent="0.45">
      <c r="B747"/>
      <c r="C747"/>
      <c r="D747"/>
      <c r="E747"/>
      <c r="F747"/>
      <c r="G747"/>
      <c r="H747" s="2"/>
      <c r="I747" s="2"/>
      <c r="J747" s="2"/>
      <c r="K747" s="2"/>
      <c r="L747" s="25"/>
      <c r="M747" s="25"/>
      <c r="N747" s="26"/>
      <c r="O747" s="25"/>
      <c r="P747" s="25"/>
      <c r="Q747" s="25"/>
      <c r="R747"/>
      <c r="S747" s="30"/>
    </row>
    <row r="748" spans="2:19" s="27" customFormat="1" x14ac:dyDescent="0.45">
      <c r="B748"/>
      <c r="C748"/>
      <c r="D748"/>
      <c r="E748"/>
      <c r="F748"/>
      <c r="G748"/>
      <c r="H748" s="2"/>
      <c r="I748" s="2"/>
      <c r="J748" s="2"/>
      <c r="K748" s="2"/>
      <c r="L748" s="25"/>
      <c r="M748" s="25"/>
      <c r="N748" s="26"/>
      <c r="O748" s="25"/>
      <c r="P748" s="25"/>
      <c r="Q748" s="25"/>
      <c r="R748"/>
      <c r="S748" s="30"/>
    </row>
    <row r="749" spans="2:19" s="27" customFormat="1" x14ac:dyDescent="0.45">
      <c r="B749"/>
      <c r="C749"/>
      <c r="D749"/>
      <c r="E749"/>
      <c r="F749"/>
      <c r="G749"/>
      <c r="H749" s="2"/>
      <c r="I749" s="2"/>
      <c r="J749" s="2"/>
      <c r="K749" s="2"/>
      <c r="L749" s="25"/>
      <c r="M749" s="25"/>
      <c r="N749" s="26"/>
      <c r="O749" s="25"/>
      <c r="P749" s="25"/>
      <c r="Q749" s="25"/>
      <c r="R749"/>
      <c r="S749" s="30"/>
    </row>
    <row r="750" spans="2:19" s="27" customFormat="1" x14ac:dyDescent="0.45">
      <c r="B750"/>
      <c r="C750"/>
      <c r="D750"/>
      <c r="E750"/>
      <c r="F750"/>
      <c r="G750"/>
      <c r="H750" s="2"/>
      <c r="I750" s="2"/>
      <c r="J750" s="2"/>
      <c r="K750" s="2"/>
      <c r="L750" s="25"/>
      <c r="M750" s="25"/>
      <c r="N750" s="26"/>
      <c r="O750" s="25"/>
      <c r="P750" s="25"/>
      <c r="Q750" s="25"/>
      <c r="R750"/>
      <c r="S750" s="30"/>
    </row>
    <row r="751" spans="2:19" s="27" customFormat="1" x14ac:dyDescent="0.45">
      <c r="B751"/>
      <c r="C751"/>
      <c r="D751"/>
      <c r="E751"/>
      <c r="F751"/>
      <c r="G751"/>
      <c r="H751" s="2"/>
      <c r="I751" s="2"/>
      <c r="J751" s="2"/>
      <c r="K751" s="2"/>
      <c r="L751" s="25"/>
      <c r="M751" s="25"/>
      <c r="N751" s="26"/>
      <c r="O751" s="25"/>
      <c r="P751" s="25"/>
      <c r="Q751" s="25"/>
      <c r="R751"/>
      <c r="S751" s="30"/>
    </row>
    <row r="752" spans="2:19" s="27" customFormat="1" x14ac:dyDescent="0.45">
      <c r="B752"/>
      <c r="C752"/>
      <c r="D752"/>
      <c r="E752"/>
      <c r="F752"/>
      <c r="G752"/>
      <c r="H752" s="2"/>
      <c r="I752" s="2"/>
      <c r="J752" s="2"/>
      <c r="K752" s="2"/>
      <c r="L752" s="25"/>
      <c r="M752" s="25"/>
      <c r="N752" s="26"/>
      <c r="O752" s="25"/>
      <c r="P752" s="25"/>
      <c r="Q752" s="25"/>
      <c r="R752"/>
      <c r="S752" s="30"/>
    </row>
    <row r="753" spans="2:19" s="27" customFormat="1" x14ac:dyDescent="0.45">
      <c r="B753"/>
      <c r="C753"/>
      <c r="D753"/>
      <c r="E753"/>
      <c r="F753"/>
      <c r="G753"/>
      <c r="H753" s="2"/>
      <c r="I753" s="2"/>
      <c r="J753" s="2"/>
      <c r="K753" s="2"/>
      <c r="L753" s="25"/>
      <c r="M753" s="25"/>
      <c r="N753" s="26"/>
      <c r="O753" s="25"/>
      <c r="P753" s="25"/>
      <c r="Q753" s="25"/>
      <c r="R753"/>
      <c r="S753" s="30"/>
    </row>
    <row r="754" spans="2:19" s="27" customFormat="1" x14ac:dyDescent="0.45">
      <c r="B754"/>
      <c r="C754"/>
      <c r="D754"/>
      <c r="E754"/>
      <c r="F754"/>
      <c r="G754"/>
      <c r="H754" s="2"/>
      <c r="I754" s="2"/>
      <c r="J754" s="2"/>
      <c r="K754" s="2"/>
      <c r="L754" s="25"/>
      <c r="M754" s="25"/>
      <c r="N754" s="26"/>
      <c r="O754" s="25"/>
      <c r="P754" s="25"/>
      <c r="Q754" s="25"/>
      <c r="R754"/>
      <c r="S754" s="30"/>
    </row>
    <row r="755" spans="2:19" s="27" customFormat="1" x14ac:dyDescent="0.45">
      <c r="B755"/>
      <c r="C755"/>
      <c r="D755"/>
      <c r="E755"/>
      <c r="F755"/>
      <c r="G755"/>
      <c r="H755" s="2"/>
      <c r="I755" s="2"/>
      <c r="J755" s="2"/>
      <c r="K755" s="2"/>
      <c r="L755" s="25"/>
      <c r="M755" s="25"/>
      <c r="N755" s="26"/>
      <c r="O755" s="25"/>
      <c r="P755" s="25"/>
      <c r="Q755" s="25"/>
      <c r="R755"/>
      <c r="S755" s="30"/>
    </row>
    <row r="756" spans="2:19" s="27" customFormat="1" x14ac:dyDescent="0.45">
      <c r="B756"/>
      <c r="C756"/>
      <c r="D756"/>
      <c r="E756"/>
      <c r="F756"/>
      <c r="G756"/>
      <c r="H756" s="2"/>
      <c r="I756" s="2"/>
      <c r="J756" s="2"/>
      <c r="K756" s="2"/>
      <c r="L756" s="25"/>
      <c r="M756" s="25"/>
      <c r="N756" s="26"/>
      <c r="O756" s="25"/>
      <c r="P756" s="25"/>
      <c r="Q756" s="25"/>
      <c r="R756"/>
      <c r="S756" s="30"/>
    </row>
    <row r="757" spans="2:19" s="27" customFormat="1" x14ac:dyDescent="0.45">
      <c r="B757"/>
      <c r="C757"/>
      <c r="D757"/>
      <c r="E757"/>
      <c r="F757"/>
      <c r="G757"/>
      <c r="H757" s="2"/>
      <c r="I757" s="2"/>
      <c r="J757" s="2"/>
      <c r="K757" s="2"/>
      <c r="L757" s="25"/>
      <c r="M757" s="25"/>
      <c r="N757" s="26"/>
      <c r="O757" s="25"/>
      <c r="P757" s="25"/>
      <c r="Q757" s="25"/>
      <c r="R757"/>
      <c r="S757" s="30"/>
    </row>
    <row r="758" spans="2:19" s="27" customFormat="1" x14ac:dyDescent="0.45">
      <c r="B758"/>
      <c r="C758"/>
      <c r="D758"/>
      <c r="E758"/>
      <c r="F758"/>
      <c r="G758"/>
      <c r="H758" s="2"/>
      <c r="I758" s="2"/>
      <c r="J758" s="2"/>
      <c r="K758" s="2"/>
      <c r="L758" s="25"/>
      <c r="M758" s="25"/>
      <c r="N758" s="26"/>
      <c r="O758" s="25"/>
      <c r="P758" s="25"/>
      <c r="Q758" s="25"/>
      <c r="R758"/>
      <c r="S758" s="30"/>
    </row>
    <row r="759" spans="2:19" s="27" customFormat="1" x14ac:dyDescent="0.45">
      <c r="B759"/>
      <c r="C759"/>
      <c r="D759"/>
      <c r="E759"/>
      <c r="F759"/>
      <c r="G759"/>
      <c r="H759" s="2"/>
      <c r="I759" s="2"/>
      <c r="J759" s="2"/>
      <c r="K759" s="2"/>
      <c r="L759" s="25"/>
      <c r="M759" s="25"/>
      <c r="N759" s="26"/>
      <c r="O759" s="25"/>
      <c r="P759" s="25"/>
      <c r="Q759" s="25"/>
      <c r="R759"/>
      <c r="S759" s="30"/>
    </row>
    <row r="760" spans="2:19" s="27" customFormat="1" x14ac:dyDescent="0.45">
      <c r="B760"/>
      <c r="C760"/>
      <c r="D760"/>
      <c r="E760"/>
      <c r="F760"/>
      <c r="G760"/>
      <c r="H760" s="2"/>
      <c r="I760" s="2"/>
      <c r="J760" s="2"/>
      <c r="K760" s="2"/>
      <c r="L760" s="25"/>
      <c r="M760" s="25"/>
      <c r="N760" s="26"/>
      <c r="O760" s="25"/>
      <c r="P760" s="25"/>
      <c r="Q760" s="25"/>
      <c r="R760"/>
      <c r="S760" s="30"/>
    </row>
    <row r="761" spans="2:19" s="27" customFormat="1" x14ac:dyDescent="0.45">
      <c r="B761"/>
      <c r="C761"/>
      <c r="D761"/>
      <c r="E761"/>
      <c r="F761"/>
      <c r="G761"/>
      <c r="H761" s="2"/>
      <c r="I761" s="2"/>
      <c r="J761" s="2"/>
      <c r="K761" s="2"/>
      <c r="L761" s="25"/>
      <c r="M761" s="25"/>
      <c r="N761" s="26"/>
      <c r="O761" s="25"/>
      <c r="P761" s="25"/>
      <c r="Q761" s="25"/>
      <c r="R761"/>
      <c r="S761" s="30"/>
    </row>
    <row r="762" spans="2:19" s="27" customFormat="1" x14ac:dyDescent="0.45">
      <c r="B762"/>
      <c r="C762"/>
      <c r="D762"/>
      <c r="E762"/>
      <c r="F762"/>
      <c r="G762"/>
      <c r="H762" s="2"/>
      <c r="I762" s="2"/>
      <c r="J762" s="2"/>
      <c r="K762" s="2"/>
      <c r="L762" s="25"/>
      <c r="M762" s="25"/>
      <c r="N762" s="26"/>
      <c r="O762" s="25"/>
      <c r="P762" s="25"/>
      <c r="Q762" s="25"/>
      <c r="R762"/>
      <c r="S762" s="30"/>
    </row>
    <row r="763" spans="2:19" s="27" customFormat="1" x14ac:dyDescent="0.45">
      <c r="B763"/>
      <c r="C763"/>
      <c r="D763"/>
      <c r="E763"/>
      <c r="F763"/>
      <c r="G763"/>
      <c r="H763" s="2"/>
      <c r="I763" s="2"/>
      <c r="J763" s="2"/>
      <c r="K763" s="2"/>
      <c r="L763" s="25"/>
      <c r="M763" s="25"/>
      <c r="N763" s="26"/>
      <c r="O763" s="25"/>
      <c r="P763" s="25"/>
      <c r="Q763" s="25"/>
      <c r="R763"/>
      <c r="S763" s="30"/>
    </row>
    <row r="764" spans="2:19" s="27" customFormat="1" x14ac:dyDescent="0.45">
      <c r="B764"/>
      <c r="C764"/>
      <c r="D764"/>
      <c r="E764"/>
      <c r="F764"/>
      <c r="G764"/>
      <c r="H764" s="2"/>
      <c r="I764" s="2"/>
      <c r="J764" s="2"/>
      <c r="K764" s="2"/>
      <c r="L764" s="25"/>
      <c r="M764" s="25"/>
      <c r="N764" s="26"/>
      <c r="O764" s="25"/>
      <c r="P764" s="25"/>
      <c r="Q764" s="25"/>
      <c r="R764"/>
      <c r="S764" s="30"/>
    </row>
    <row r="765" spans="2:19" s="27" customFormat="1" x14ac:dyDescent="0.45">
      <c r="B765"/>
      <c r="C765"/>
      <c r="D765"/>
      <c r="E765"/>
      <c r="F765"/>
      <c r="G765"/>
      <c r="H765" s="2"/>
      <c r="I765" s="2"/>
      <c r="J765" s="2"/>
      <c r="K765" s="2"/>
      <c r="L765" s="25"/>
      <c r="M765" s="25"/>
      <c r="N765" s="26"/>
      <c r="O765" s="25"/>
      <c r="P765" s="25"/>
      <c r="Q765" s="25"/>
      <c r="R765"/>
      <c r="S765" s="30"/>
    </row>
    <row r="766" spans="2:19" s="27" customFormat="1" x14ac:dyDescent="0.45">
      <c r="B766"/>
      <c r="C766"/>
      <c r="D766"/>
      <c r="E766"/>
      <c r="F766"/>
      <c r="G766"/>
      <c r="H766" s="2"/>
      <c r="I766" s="2"/>
      <c r="J766" s="2"/>
      <c r="K766" s="2"/>
      <c r="L766" s="25"/>
      <c r="M766" s="25"/>
      <c r="N766" s="26"/>
      <c r="O766" s="25"/>
      <c r="P766" s="25"/>
      <c r="Q766" s="25"/>
      <c r="R766"/>
      <c r="S766" s="30"/>
    </row>
    <row r="767" spans="2:19" s="27" customFormat="1" x14ac:dyDescent="0.45">
      <c r="B767"/>
      <c r="C767"/>
      <c r="D767"/>
      <c r="E767"/>
      <c r="F767"/>
      <c r="G767"/>
      <c r="H767" s="2"/>
      <c r="I767" s="2"/>
      <c r="J767" s="2"/>
      <c r="K767" s="2"/>
      <c r="L767" s="25"/>
      <c r="M767" s="25"/>
      <c r="N767" s="26"/>
      <c r="O767" s="25"/>
      <c r="P767" s="25"/>
      <c r="Q767" s="25"/>
      <c r="R767"/>
      <c r="S767" s="30"/>
    </row>
    <row r="768" spans="2:19" s="27" customFormat="1" x14ac:dyDescent="0.45">
      <c r="B768"/>
      <c r="C768"/>
      <c r="D768"/>
      <c r="E768"/>
      <c r="F768"/>
      <c r="G768"/>
      <c r="H768" s="2"/>
      <c r="I768" s="2"/>
      <c r="J768" s="2"/>
      <c r="K768" s="2"/>
      <c r="L768" s="25"/>
      <c r="M768" s="25"/>
      <c r="N768" s="26"/>
      <c r="O768" s="25"/>
      <c r="P768" s="25"/>
      <c r="Q768" s="25"/>
      <c r="R768"/>
      <c r="S768" s="30"/>
    </row>
    <row r="769" spans="2:19" s="27" customFormat="1" x14ac:dyDescent="0.45">
      <c r="B769"/>
      <c r="C769"/>
      <c r="D769"/>
      <c r="E769"/>
      <c r="F769"/>
      <c r="G769"/>
      <c r="H769" s="2"/>
      <c r="I769" s="2"/>
      <c r="J769" s="2"/>
      <c r="K769" s="2"/>
      <c r="L769" s="25"/>
      <c r="M769" s="25"/>
      <c r="N769" s="26"/>
      <c r="O769" s="25"/>
      <c r="P769" s="25"/>
      <c r="Q769" s="25"/>
      <c r="R769"/>
      <c r="S769" s="30"/>
    </row>
    <row r="770" spans="2:19" s="27" customFormat="1" x14ac:dyDescent="0.45">
      <c r="B770"/>
      <c r="C770"/>
      <c r="D770"/>
      <c r="E770"/>
      <c r="F770"/>
      <c r="G770"/>
      <c r="H770" s="2"/>
      <c r="I770" s="2"/>
      <c r="J770" s="2"/>
      <c r="K770" s="2"/>
      <c r="L770" s="25"/>
      <c r="M770" s="25"/>
      <c r="N770" s="26"/>
      <c r="O770" s="25"/>
      <c r="P770" s="25"/>
      <c r="Q770" s="25"/>
      <c r="R770"/>
      <c r="S770" s="30"/>
    </row>
    <row r="771" spans="2:19" s="27" customFormat="1" x14ac:dyDescent="0.45">
      <c r="B771"/>
      <c r="C771"/>
      <c r="D771"/>
      <c r="E771"/>
      <c r="F771"/>
      <c r="G771"/>
      <c r="H771" s="2"/>
      <c r="I771" s="2"/>
      <c r="J771" s="2"/>
      <c r="K771" s="2"/>
      <c r="L771" s="25"/>
      <c r="M771" s="25"/>
      <c r="N771" s="26"/>
      <c r="O771" s="25"/>
      <c r="P771" s="25"/>
      <c r="Q771" s="25"/>
      <c r="R771"/>
      <c r="S771" s="30"/>
    </row>
    <row r="772" spans="2:19" s="27" customFormat="1" x14ac:dyDescent="0.45">
      <c r="B772"/>
      <c r="C772"/>
      <c r="D772"/>
      <c r="E772"/>
      <c r="F772"/>
      <c r="G772"/>
      <c r="H772" s="2"/>
      <c r="I772" s="2"/>
      <c r="J772" s="2"/>
      <c r="K772" s="2"/>
      <c r="L772" s="25"/>
      <c r="M772" s="25"/>
      <c r="N772" s="26"/>
      <c r="O772" s="25"/>
      <c r="P772" s="25"/>
      <c r="Q772" s="25"/>
      <c r="R772"/>
      <c r="S772" s="30"/>
    </row>
    <row r="773" spans="2:19" s="27" customFormat="1" x14ac:dyDescent="0.45">
      <c r="B773"/>
      <c r="C773"/>
      <c r="D773"/>
      <c r="E773"/>
      <c r="F773"/>
      <c r="G773"/>
      <c r="H773" s="2"/>
      <c r="I773" s="2"/>
      <c r="J773" s="2"/>
      <c r="K773" s="2"/>
      <c r="L773" s="25"/>
      <c r="M773" s="25"/>
      <c r="N773" s="26"/>
      <c r="O773" s="25"/>
      <c r="P773" s="25"/>
      <c r="Q773" s="25"/>
      <c r="R773"/>
      <c r="S773" s="30"/>
    </row>
    <row r="774" spans="2:19" s="27" customFormat="1" x14ac:dyDescent="0.45">
      <c r="B774"/>
      <c r="C774"/>
      <c r="D774"/>
      <c r="E774"/>
      <c r="F774"/>
      <c r="G774"/>
      <c r="H774" s="2"/>
      <c r="I774" s="2"/>
      <c r="J774" s="2"/>
      <c r="K774" s="2"/>
      <c r="L774" s="25"/>
      <c r="M774" s="25"/>
      <c r="N774" s="26"/>
      <c r="O774" s="25"/>
      <c r="P774" s="25"/>
      <c r="Q774" s="25"/>
      <c r="R774"/>
      <c r="S774" s="30"/>
    </row>
    <row r="775" spans="2:19" s="27" customFormat="1" x14ac:dyDescent="0.45">
      <c r="B775"/>
      <c r="C775"/>
      <c r="D775"/>
      <c r="E775"/>
      <c r="F775"/>
      <c r="G775"/>
      <c r="H775" s="2"/>
      <c r="I775" s="2"/>
      <c r="J775" s="2"/>
      <c r="K775" s="2"/>
      <c r="L775" s="25"/>
      <c r="M775" s="25"/>
      <c r="N775" s="26"/>
      <c r="O775" s="25"/>
      <c r="P775" s="25"/>
      <c r="Q775" s="25"/>
      <c r="R775"/>
      <c r="S775" s="30"/>
    </row>
    <row r="776" spans="2:19" s="27" customFormat="1" x14ac:dyDescent="0.45">
      <c r="B776"/>
      <c r="C776"/>
      <c r="D776"/>
      <c r="E776"/>
      <c r="F776"/>
      <c r="G776"/>
      <c r="H776" s="2"/>
      <c r="I776" s="2"/>
      <c r="J776" s="2"/>
      <c r="K776" s="2"/>
      <c r="L776" s="25"/>
      <c r="M776" s="25"/>
      <c r="N776" s="26"/>
      <c r="O776" s="25"/>
      <c r="P776" s="25"/>
      <c r="Q776" s="25"/>
      <c r="R776"/>
      <c r="S776" s="30"/>
    </row>
    <row r="777" spans="2:19" s="27" customFormat="1" x14ac:dyDescent="0.45">
      <c r="B777"/>
      <c r="C777"/>
      <c r="D777"/>
      <c r="E777"/>
      <c r="F777"/>
      <c r="G777"/>
      <c r="H777" s="2"/>
      <c r="I777" s="2"/>
      <c r="J777" s="2"/>
      <c r="K777" s="2"/>
      <c r="L777" s="25"/>
      <c r="M777" s="25"/>
      <c r="N777" s="26"/>
      <c r="O777" s="25"/>
      <c r="P777" s="25"/>
      <c r="Q777" s="25"/>
      <c r="R777"/>
      <c r="S777" s="30"/>
    </row>
    <row r="778" spans="2:19" s="27" customFormat="1" x14ac:dyDescent="0.45">
      <c r="B778"/>
      <c r="C778"/>
      <c r="D778"/>
      <c r="E778"/>
      <c r="F778"/>
      <c r="G778"/>
      <c r="H778" s="2"/>
      <c r="I778" s="2"/>
      <c r="J778" s="2"/>
      <c r="K778" s="2"/>
      <c r="L778" s="25"/>
      <c r="M778" s="25"/>
      <c r="N778" s="26"/>
      <c r="O778" s="25"/>
      <c r="P778" s="25"/>
      <c r="Q778" s="25"/>
      <c r="R778"/>
      <c r="S778" s="30"/>
    </row>
    <row r="779" spans="2:19" s="27" customFormat="1" x14ac:dyDescent="0.45">
      <c r="B779"/>
      <c r="C779"/>
      <c r="D779"/>
      <c r="E779"/>
      <c r="F779"/>
      <c r="G779"/>
      <c r="H779" s="2"/>
      <c r="I779" s="2"/>
      <c r="J779" s="2"/>
      <c r="K779" s="2"/>
      <c r="L779" s="25"/>
      <c r="M779" s="25"/>
      <c r="N779" s="26"/>
      <c r="O779" s="25"/>
      <c r="P779" s="25"/>
      <c r="Q779" s="25"/>
      <c r="R779"/>
      <c r="S779" s="30"/>
    </row>
    <row r="780" spans="2:19" s="27" customFormat="1" x14ac:dyDescent="0.45">
      <c r="B780"/>
      <c r="C780"/>
      <c r="D780"/>
      <c r="E780"/>
      <c r="F780"/>
      <c r="G780"/>
      <c r="H780" s="2"/>
      <c r="I780" s="2"/>
      <c r="J780" s="2"/>
      <c r="K780" s="2"/>
      <c r="L780" s="25"/>
      <c r="M780" s="25"/>
      <c r="N780" s="26"/>
      <c r="O780" s="25"/>
      <c r="P780" s="25"/>
      <c r="Q780" s="25"/>
      <c r="R780"/>
      <c r="S780" s="30"/>
    </row>
    <row r="781" spans="2:19" s="27" customFormat="1" x14ac:dyDescent="0.45">
      <c r="B781"/>
      <c r="C781"/>
      <c r="D781"/>
      <c r="E781"/>
      <c r="F781"/>
      <c r="G781"/>
      <c r="H781" s="2"/>
      <c r="I781" s="2"/>
      <c r="J781" s="2"/>
      <c r="K781" s="2"/>
      <c r="L781" s="25"/>
      <c r="M781" s="25"/>
      <c r="N781" s="26"/>
      <c r="O781" s="25"/>
      <c r="P781" s="25"/>
      <c r="Q781" s="25"/>
      <c r="R781"/>
      <c r="S781" s="30"/>
    </row>
    <row r="782" spans="2:19" s="27" customFormat="1" x14ac:dyDescent="0.45">
      <c r="B782"/>
      <c r="C782"/>
      <c r="D782"/>
      <c r="E782"/>
      <c r="F782"/>
      <c r="G782"/>
      <c r="H782" s="2"/>
      <c r="I782" s="2"/>
      <c r="J782" s="2"/>
      <c r="K782" s="2"/>
      <c r="L782" s="25"/>
      <c r="M782" s="25"/>
      <c r="N782" s="26"/>
      <c r="O782" s="25"/>
      <c r="P782" s="25"/>
      <c r="Q782" s="25"/>
      <c r="R782"/>
      <c r="S782" s="30"/>
    </row>
    <row r="783" spans="2:19" s="27" customFormat="1" x14ac:dyDescent="0.45">
      <c r="B783"/>
      <c r="C783"/>
      <c r="D783"/>
      <c r="E783"/>
      <c r="F783"/>
      <c r="G783"/>
      <c r="H783" s="2"/>
      <c r="I783" s="2"/>
      <c r="J783" s="2"/>
      <c r="K783" s="2"/>
      <c r="L783" s="25"/>
      <c r="M783" s="25"/>
      <c r="N783" s="26"/>
      <c r="O783" s="25"/>
      <c r="P783" s="25"/>
      <c r="Q783" s="25"/>
      <c r="R783"/>
      <c r="S783" s="30"/>
    </row>
    <row r="784" spans="2:19" s="27" customFormat="1" x14ac:dyDescent="0.45">
      <c r="B784"/>
      <c r="C784"/>
      <c r="D784"/>
      <c r="E784"/>
      <c r="F784"/>
      <c r="G784"/>
      <c r="H784" s="2"/>
      <c r="I784" s="2"/>
      <c r="J784" s="2"/>
      <c r="K784" s="2"/>
      <c r="L784" s="25"/>
      <c r="M784" s="25"/>
      <c r="N784" s="26"/>
      <c r="O784" s="25"/>
      <c r="P784" s="25"/>
      <c r="Q784" s="25"/>
      <c r="R784"/>
      <c r="S784" s="30"/>
    </row>
    <row r="785" spans="2:19" s="27" customFormat="1" x14ac:dyDescent="0.45">
      <c r="B785"/>
      <c r="C785"/>
      <c r="D785"/>
      <c r="E785"/>
      <c r="F785"/>
      <c r="G785"/>
      <c r="H785" s="2"/>
      <c r="I785" s="2"/>
      <c r="J785" s="2"/>
      <c r="K785" s="2"/>
      <c r="L785" s="25"/>
      <c r="M785" s="25"/>
      <c r="N785" s="26"/>
      <c r="O785" s="25"/>
      <c r="P785" s="25"/>
      <c r="Q785" s="25"/>
      <c r="R785"/>
      <c r="S785" s="30"/>
    </row>
    <row r="786" spans="2:19" s="27" customFormat="1" x14ac:dyDescent="0.45">
      <c r="B786"/>
      <c r="C786"/>
      <c r="D786"/>
      <c r="E786"/>
      <c r="F786"/>
      <c r="G786"/>
      <c r="H786" s="2"/>
      <c r="I786" s="2"/>
      <c r="J786" s="2"/>
      <c r="K786" s="2"/>
      <c r="L786" s="25"/>
      <c r="M786" s="25"/>
      <c r="N786" s="26"/>
      <c r="O786" s="25"/>
      <c r="P786" s="25"/>
      <c r="Q786" s="25"/>
      <c r="R786"/>
      <c r="S786" s="30"/>
    </row>
    <row r="787" spans="2:19" s="27" customFormat="1" x14ac:dyDescent="0.45">
      <c r="B787"/>
      <c r="C787"/>
      <c r="D787"/>
      <c r="E787"/>
      <c r="F787"/>
      <c r="G787"/>
      <c r="H787" s="2"/>
      <c r="I787" s="2"/>
      <c r="J787" s="2"/>
      <c r="K787" s="2"/>
      <c r="L787" s="25"/>
      <c r="M787" s="25"/>
      <c r="N787" s="26"/>
      <c r="O787" s="25"/>
      <c r="P787" s="25"/>
      <c r="Q787" s="25"/>
      <c r="R787"/>
      <c r="S787" s="30"/>
    </row>
    <row r="788" spans="2:19" s="27" customFormat="1" x14ac:dyDescent="0.45">
      <c r="B788"/>
      <c r="C788"/>
      <c r="D788"/>
      <c r="E788"/>
      <c r="F788"/>
      <c r="G788"/>
      <c r="H788" s="2"/>
      <c r="I788" s="2"/>
      <c r="J788" s="2"/>
      <c r="K788" s="2"/>
      <c r="L788" s="25"/>
      <c r="M788" s="25"/>
      <c r="N788" s="26"/>
      <c r="O788" s="25"/>
      <c r="P788" s="25"/>
      <c r="Q788" s="25"/>
      <c r="R788"/>
      <c r="S788" s="30"/>
    </row>
    <row r="789" spans="2:19" s="27" customFormat="1" x14ac:dyDescent="0.45">
      <c r="B789"/>
      <c r="C789"/>
      <c r="D789"/>
      <c r="E789"/>
      <c r="F789"/>
      <c r="G789"/>
      <c r="H789" s="2"/>
      <c r="I789" s="2"/>
      <c r="J789" s="2"/>
      <c r="K789" s="2"/>
      <c r="L789" s="25"/>
      <c r="M789" s="25"/>
      <c r="N789" s="26"/>
      <c r="O789" s="25"/>
      <c r="P789" s="25"/>
      <c r="Q789" s="25"/>
      <c r="R789"/>
      <c r="S789" s="30"/>
    </row>
    <row r="790" spans="2:19" s="27" customFormat="1" x14ac:dyDescent="0.45">
      <c r="B790"/>
      <c r="C790"/>
      <c r="D790"/>
      <c r="E790"/>
      <c r="F790"/>
      <c r="G790"/>
      <c r="H790" s="2"/>
      <c r="I790" s="2"/>
      <c r="J790" s="2"/>
      <c r="K790" s="2"/>
      <c r="L790" s="25"/>
      <c r="M790" s="25"/>
      <c r="N790" s="26"/>
      <c r="O790" s="25"/>
      <c r="P790" s="25"/>
      <c r="Q790" s="25"/>
      <c r="R790"/>
      <c r="S790" s="30"/>
    </row>
    <row r="791" spans="2:19" s="27" customFormat="1" x14ac:dyDescent="0.45">
      <c r="B791"/>
      <c r="C791"/>
      <c r="D791"/>
      <c r="E791"/>
      <c r="F791"/>
      <c r="G791"/>
      <c r="H791" s="2"/>
      <c r="I791" s="2"/>
      <c r="J791" s="2"/>
      <c r="K791" s="2"/>
      <c r="L791" s="25"/>
      <c r="M791" s="25"/>
      <c r="N791" s="26"/>
      <c r="O791" s="25"/>
      <c r="P791" s="25"/>
      <c r="Q791" s="25"/>
      <c r="R791"/>
      <c r="S791" s="30"/>
    </row>
    <row r="792" spans="2:19" s="27" customFormat="1" x14ac:dyDescent="0.45">
      <c r="B792"/>
      <c r="C792"/>
      <c r="D792"/>
      <c r="E792"/>
      <c r="F792"/>
      <c r="G792"/>
      <c r="H792" s="2"/>
      <c r="I792" s="2"/>
      <c r="J792" s="2"/>
      <c r="K792" s="2"/>
      <c r="L792" s="25"/>
      <c r="M792" s="25"/>
      <c r="N792" s="26"/>
      <c r="O792" s="25"/>
      <c r="P792" s="25"/>
      <c r="Q792" s="25"/>
      <c r="R792"/>
      <c r="S792" s="30"/>
    </row>
    <row r="793" spans="2:19" s="27" customFormat="1" x14ac:dyDescent="0.45">
      <c r="B793"/>
      <c r="C793"/>
      <c r="D793"/>
      <c r="E793"/>
      <c r="F793"/>
      <c r="G793"/>
      <c r="H793" s="2"/>
      <c r="I793" s="2"/>
      <c r="J793" s="2"/>
      <c r="K793" s="2"/>
      <c r="L793" s="25"/>
      <c r="M793" s="25"/>
      <c r="N793" s="26"/>
      <c r="O793" s="25"/>
      <c r="P793" s="25"/>
      <c r="Q793" s="25"/>
      <c r="R793"/>
      <c r="S793" s="30"/>
    </row>
    <row r="794" spans="2:19" s="27" customFormat="1" x14ac:dyDescent="0.45">
      <c r="B794"/>
      <c r="C794"/>
      <c r="D794"/>
      <c r="E794"/>
      <c r="F794"/>
      <c r="G794"/>
      <c r="H794" s="2"/>
      <c r="I794" s="2"/>
      <c r="J794" s="2"/>
      <c r="K794" s="2"/>
      <c r="L794" s="25"/>
      <c r="M794" s="25"/>
      <c r="N794" s="26"/>
      <c r="O794" s="25"/>
      <c r="P794" s="25"/>
      <c r="Q794" s="25"/>
      <c r="R794"/>
      <c r="S794" s="30"/>
    </row>
    <row r="795" spans="2:19" s="27" customFormat="1" x14ac:dyDescent="0.45">
      <c r="B795"/>
      <c r="C795"/>
      <c r="D795"/>
      <c r="E795"/>
      <c r="F795"/>
      <c r="G795"/>
      <c r="H795" s="2"/>
      <c r="I795" s="2"/>
      <c r="J795" s="2"/>
      <c r="K795" s="2"/>
      <c r="L795" s="25"/>
      <c r="M795" s="25"/>
      <c r="N795" s="26"/>
      <c r="O795" s="25"/>
      <c r="P795" s="25"/>
      <c r="Q795" s="25"/>
      <c r="R795"/>
      <c r="S795" s="30"/>
    </row>
    <row r="796" spans="2:19" s="27" customFormat="1" x14ac:dyDescent="0.45">
      <c r="B796"/>
      <c r="C796"/>
      <c r="D796"/>
      <c r="E796"/>
      <c r="F796"/>
      <c r="G796"/>
      <c r="H796" s="2"/>
      <c r="I796" s="2"/>
      <c r="J796" s="2"/>
      <c r="K796" s="2"/>
      <c r="L796" s="25"/>
      <c r="M796" s="25"/>
      <c r="N796" s="26"/>
      <c r="O796" s="25"/>
      <c r="P796" s="25"/>
      <c r="Q796" s="25"/>
      <c r="R796"/>
      <c r="S796" s="30"/>
    </row>
    <row r="797" spans="2:19" s="27" customFormat="1" x14ac:dyDescent="0.45">
      <c r="B797"/>
      <c r="C797"/>
      <c r="D797"/>
      <c r="E797"/>
      <c r="F797"/>
      <c r="G797"/>
      <c r="H797" s="2"/>
      <c r="I797" s="2"/>
      <c r="J797" s="2"/>
      <c r="K797" s="2"/>
      <c r="L797" s="25"/>
      <c r="M797" s="25"/>
      <c r="N797" s="26"/>
      <c r="O797" s="25"/>
      <c r="P797" s="25"/>
      <c r="Q797" s="25"/>
      <c r="R797"/>
      <c r="S797" s="30"/>
    </row>
    <row r="798" spans="2:19" s="27" customFormat="1" x14ac:dyDescent="0.45">
      <c r="B798"/>
      <c r="C798"/>
      <c r="D798"/>
      <c r="E798"/>
      <c r="F798"/>
      <c r="G798"/>
      <c r="H798" s="2"/>
      <c r="I798" s="2"/>
      <c r="J798" s="2"/>
      <c r="K798" s="2"/>
      <c r="L798" s="25"/>
      <c r="M798" s="25"/>
      <c r="N798" s="26"/>
      <c r="O798" s="25"/>
      <c r="P798" s="25"/>
      <c r="Q798" s="25"/>
      <c r="R798"/>
      <c r="S798" s="30"/>
    </row>
    <row r="799" spans="2:19" s="27" customFormat="1" x14ac:dyDescent="0.45">
      <c r="B799"/>
      <c r="C799"/>
      <c r="D799"/>
      <c r="E799"/>
      <c r="F799"/>
      <c r="G799"/>
      <c r="H799" s="2"/>
      <c r="I799" s="2"/>
      <c r="J799" s="2"/>
      <c r="K799" s="2"/>
      <c r="L799" s="25"/>
      <c r="M799" s="25"/>
      <c r="N799" s="26"/>
      <c r="O799" s="25"/>
      <c r="P799" s="25"/>
      <c r="Q799" s="25"/>
      <c r="R799"/>
      <c r="S799" s="30"/>
    </row>
    <row r="800" spans="2:19" s="27" customFormat="1" x14ac:dyDescent="0.45">
      <c r="B800"/>
      <c r="C800"/>
      <c r="D800"/>
      <c r="E800"/>
      <c r="F800"/>
      <c r="G800"/>
      <c r="H800" s="2"/>
      <c r="I800" s="2"/>
      <c r="J800" s="2"/>
      <c r="K800" s="2"/>
      <c r="L800" s="25"/>
      <c r="M800" s="25"/>
      <c r="N800" s="26"/>
      <c r="O800" s="25"/>
      <c r="P800" s="25"/>
      <c r="Q800" s="25"/>
      <c r="R800"/>
      <c r="S800" s="30"/>
    </row>
    <row r="801" spans="2:19" s="27" customFormat="1" x14ac:dyDescent="0.45">
      <c r="B801"/>
      <c r="C801"/>
      <c r="D801"/>
      <c r="E801"/>
      <c r="F801"/>
      <c r="G801"/>
      <c r="H801" s="2"/>
      <c r="I801" s="2"/>
      <c r="J801" s="2"/>
      <c r="K801" s="2"/>
      <c r="L801" s="25"/>
      <c r="M801" s="25"/>
      <c r="N801" s="26"/>
      <c r="O801" s="25"/>
      <c r="P801" s="25"/>
      <c r="Q801" s="25"/>
      <c r="R801"/>
      <c r="S801" s="30"/>
    </row>
    <row r="802" spans="2:19" s="27" customFormat="1" x14ac:dyDescent="0.45">
      <c r="B802"/>
      <c r="C802"/>
      <c r="D802"/>
      <c r="E802"/>
      <c r="F802"/>
      <c r="G802"/>
      <c r="H802" s="2"/>
      <c r="I802" s="2"/>
      <c r="J802" s="2"/>
      <c r="K802" s="2"/>
      <c r="L802" s="25"/>
      <c r="M802" s="25"/>
      <c r="N802" s="26"/>
      <c r="O802" s="25"/>
      <c r="P802" s="25"/>
      <c r="Q802" s="25"/>
      <c r="R802"/>
      <c r="S802" s="30"/>
    </row>
    <row r="803" spans="2:19" s="27" customFormat="1" x14ac:dyDescent="0.45">
      <c r="B803"/>
      <c r="C803"/>
      <c r="D803"/>
      <c r="E803"/>
      <c r="F803"/>
      <c r="G803"/>
      <c r="H803" s="2"/>
      <c r="I803" s="2"/>
      <c r="J803" s="2"/>
      <c r="K803" s="2"/>
      <c r="L803" s="25"/>
      <c r="M803" s="25"/>
      <c r="N803" s="26"/>
      <c r="O803" s="25"/>
      <c r="P803" s="25"/>
      <c r="Q803" s="25"/>
      <c r="R803"/>
      <c r="S803" s="30"/>
    </row>
    <row r="804" spans="2:19" s="27" customFormat="1" x14ac:dyDescent="0.45">
      <c r="B804"/>
      <c r="C804"/>
      <c r="D804"/>
      <c r="E804"/>
      <c r="F804"/>
      <c r="G804"/>
      <c r="H804" s="2"/>
      <c r="I804" s="2"/>
      <c r="J804" s="2"/>
      <c r="K804" s="2"/>
      <c r="L804" s="25"/>
      <c r="M804" s="25"/>
      <c r="N804" s="26"/>
      <c r="O804" s="25"/>
      <c r="P804" s="25"/>
      <c r="Q804" s="25"/>
      <c r="R804"/>
      <c r="S804" s="30"/>
    </row>
    <row r="805" spans="2:19" s="27" customFormat="1" x14ac:dyDescent="0.45">
      <c r="B805"/>
      <c r="C805"/>
      <c r="D805"/>
      <c r="E805"/>
      <c r="F805"/>
      <c r="G805"/>
      <c r="H805" s="2"/>
      <c r="I805" s="2"/>
      <c r="J805" s="2"/>
      <c r="K805" s="2"/>
      <c r="L805" s="25"/>
      <c r="M805" s="25"/>
      <c r="N805" s="26"/>
      <c r="O805" s="25"/>
      <c r="P805" s="25"/>
      <c r="Q805" s="25"/>
      <c r="R805"/>
      <c r="S805" s="30"/>
    </row>
    <row r="806" spans="2:19" s="27" customFormat="1" x14ac:dyDescent="0.45">
      <c r="B806"/>
      <c r="C806"/>
      <c r="D806"/>
      <c r="E806"/>
      <c r="F806"/>
      <c r="G806"/>
      <c r="H806" s="2"/>
      <c r="I806" s="2"/>
      <c r="J806" s="2"/>
      <c r="K806" s="2"/>
      <c r="L806" s="25"/>
      <c r="M806" s="25"/>
      <c r="N806" s="26"/>
      <c r="O806" s="25"/>
      <c r="P806" s="25"/>
      <c r="Q806" s="25"/>
      <c r="R806"/>
      <c r="S806" s="30"/>
    </row>
    <row r="807" spans="2:19" s="27" customFormat="1" x14ac:dyDescent="0.45">
      <c r="B807"/>
      <c r="C807"/>
      <c r="D807"/>
      <c r="E807"/>
      <c r="F807"/>
      <c r="G807"/>
      <c r="H807" s="2"/>
      <c r="I807" s="2"/>
      <c r="J807" s="2"/>
      <c r="K807" s="2"/>
      <c r="L807" s="25"/>
      <c r="M807" s="25"/>
      <c r="N807" s="26"/>
      <c r="O807" s="25"/>
      <c r="P807" s="25"/>
      <c r="Q807" s="25"/>
      <c r="R807"/>
      <c r="S807" s="30"/>
    </row>
    <row r="808" spans="2:19" s="27" customFormat="1" x14ac:dyDescent="0.45">
      <c r="B808"/>
      <c r="C808"/>
      <c r="D808"/>
      <c r="E808"/>
      <c r="F808"/>
      <c r="G808"/>
      <c r="H808" s="2"/>
      <c r="I808" s="2"/>
      <c r="J808" s="2"/>
      <c r="K808" s="2"/>
      <c r="L808" s="25"/>
      <c r="M808" s="25"/>
      <c r="N808" s="26"/>
      <c r="O808" s="25"/>
      <c r="P808" s="25"/>
      <c r="Q808" s="25"/>
      <c r="R808"/>
      <c r="S808" s="30"/>
    </row>
    <row r="809" spans="2:19" s="27" customFormat="1" x14ac:dyDescent="0.45">
      <c r="B809"/>
      <c r="C809"/>
      <c r="D809"/>
      <c r="E809"/>
      <c r="F809"/>
      <c r="G809"/>
      <c r="H809" s="2"/>
      <c r="I809" s="2"/>
      <c r="J809" s="2"/>
      <c r="K809" s="2"/>
      <c r="L809" s="25"/>
      <c r="M809" s="25"/>
      <c r="N809" s="26"/>
      <c r="O809" s="25"/>
      <c r="P809" s="25"/>
      <c r="Q809" s="25"/>
      <c r="R809"/>
      <c r="S809" s="30"/>
    </row>
    <row r="810" spans="2:19" s="27" customFormat="1" x14ac:dyDescent="0.45">
      <c r="B810"/>
      <c r="C810"/>
      <c r="D810"/>
      <c r="E810"/>
      <c r="F810"/>
      <c r="G810"/>
      <c r="H810" s="2"/>
      <c r="I810" s="2"/>
      <c r="J810" s="2"/>
      <c r="K810" s="2"/>
      <c r="L810" s="25"/>
      <c r="M810" s="25"/>
      <c r="N810" s="26"/>
      <c r="O810" s="25"/>
      <c r="P810" s="25"/>
      <c r="Q810" s="25"/>
      <c r="R810"/>
      <c r="S810" s="30"/>
    </row>
    <row r="811" spans="2:19" s="27" customFormat="1" x14ac:dyDescent="0.45">
      <c r="B811"/>
      <c r="C811"/>
      <c r="D811"/>
      <c r="E811"/>
      <c r="F811"/>
      <c r="G811"/>
      <c r="H811" s="2"/>
      <c r="I811" s="2"/>
      <c r="J811" s="2"/>
      <c r="K811" s="2"/>
      <c r="L811" s="25"/>
      <c r="M811" s="25"/>
      <c r="N811" s="26"/>
      <c r="O811" s="25"/>
      <c r="P811" s="25"/>
      <c r="Q811" s="25"/>
      <c r="R811"/>
      <c r="S811" s="30"/>
    </row>
    <row r="812" spans="2:19" s="27" customFormat="1" x14ac:dyDescent="0.45">
      <c r="B812"/>
      <c r="C812"/>
      <c r="D812"/>
      <c r="E812"/>
      <c r="F812"/>
      <c r="G812"/>
      <c r="H812" s="2"/>
      <c r="I812" s="2"/>
      <c r="J812" s="2"/>
      <c r="K812" s="2"/>
      <c r="L812" s="25"/>
      <c r="M812" s="25"/>
      <c r="N812" s="26"/>
      <c r="O812" s="25"/>
      <c r="P812" s="25"/>
      <c r="Q812" s="25"/>
      <c r="R812"/>
      <c r="S812" s="30"/>
    </row>
    <row r="813" spans="2:19" s="27" customFormat="1" x14ac:dyDescent="0.45">
      <c r="B813"/>
      <c r="C813"/>
      <c r="D813"/>
      <c r="E813"/>
      <c r="F813"/>
      <c r="G813"/>
      <c r="H813" s="2"/>
      <c r="I813" s="2"/>
      <c r="J813" s="2"/>
      <c r="K813" s="2"/>
      <c r="L813" s="25"/>
      <c r="M813" s="25"/>
      <c r="N813" s="26"/>
      <c r="O813" s="25"/>
      <c r="P813" s="25"/>
      <c r="Q813" s="25"/>
      <c r="R813"/>
      <c r="S813" s="30"/>
    </row>
    <row r="814" spans="2:19" s="27" customFormat="1" x14ac:dyDescent="0.45">
      <c r="B814"/>
      <c r="C814"/>
      <c r="D814"/>
      <c r="E814"/>
      <c r="F814"/>
      <c r="G814"/>
      <c r="H814" s="2"/>
      <c r="I814" s="2"/>
      <c r="J814" s="2"/>
      <c r="K814" s="2"/>
      <c r="L814" s="25"/>
      <c r="M814" s="25"/>
      <c r="N814" s="26"/>
      <c r="O814" s="25"/>
      <c r="P814" s="25"/>
      <c r="Q814" s="25"/>
      <c r="R814"/>
      <c r="S814" s="30"/>
    </row>
    <row r="815" spans="2:19" s="27" customFormat="1" x14ac:dyDescent="0.45">
      <c r="B815"/>
      <c r="C815"/>
      <c r="D815"/>
      <c r="E815"/>
      <c r="F815"/>
      <c r="G815"/>
      <c r="H815" s="2"/>
      <c r="I815" s="2"/>
      <c r="J815" s="2"/>
      <c r="K815" s="2"/>
      <c r="L815" s="25"/>
      <c r="M815" s="25"/>
      <c r="N815" s="26"/>
      <c r="O815" s="25"/>
      <c r="P815" s="25"/>
      <c r="Q815" s="25"/>
      <c r="R815"/>
      <c r="S815" s="30"/>
    </row>
    <row r="816" spans="2:19" s="27" customFormat="1" x14ac:dyDescent="0.45">
      <c r="B816"/>
      <c r="C816"/>
      <c r="D816"/>
      <c r="E816"/>
      <c r="F816"/>
      <c r="G816"/>
      <c r="H816" s="2"/>
      <c r="I816" s="2"/>
      <c r="J816" s="2"/>
      <c r="K816" s="2"/>
      <c r="L816" s="25"/>
      <c r="M816" s="25"/>
      <c r="N816" s="26"/>
      <c r="O816" s="25"/>
      <c r="P816" s="25"/>
      <c r="Q816" s="25"/>
      <c r="R816"/>
      <c r="S816" s="30"/>
    </row>
    <row r="817" spans="2:19" s="27" customFormat="1" x14ac:dyDescent="0.45">
      <c r="B817"/>
      <c r="C817"/>
      <c r="D817"/>
      <c r="E817"/>
      <c r="F817"/>
      <c r="G817"/>
      <c r="H817" s="2"/>
      <c r="I817" s="2"/>
      <c r="J817" s="2"/>
      <c r="K817" s="2"/>
      <c r="L817" s="25"/>
      <c r="M817" s="25"/>
      <c r="N817" s="26"/>
      <c r="O817" s="25"/>
      <c r="P817" s="25"/>
      <c r="Q817" s="25"/>
      <c r="R817"/>
      <c r="S817" s="30"/>
    </row>
    <row r="818" spans="2:19" s="27" customFormat="1" x14ac:dyDescent="0.45">
      <c r="B818"/>
      <c r="C818"/>
      <c r="D818"/>
      <c r="E818"/>
      <c r="F818"/>
      <c r="G818"/>
      <c r="H818" s="2"/>
      <c r="I818" s="2"/>
      <c r="J818" s="2"/>
      <c r="K818" s="2"/>
      <c r="L818" s="25"/>
      <c r="M818" s="25"/>
      <c r="N818" s="26"/>
      <c r="O818" s="25"/>
      <c r="P818" s="25"/>
      <c r="Q818" s="25"/>
      <c r="R818"/>
      <c r="S818" s="30"/>
    </row>
    <row r="819" spans="2:19" s="27" customFormat="1" x14ac:dyDescent="0.45">
      <c r="B819"/>
      <c r="C819"/>
      <c r="D819"/>
      <c r="E819"/>
      <c r="F819"/>
      <c r="G819"/>
      <c r="H819" s="2"/>
      <c r="I819" s="2"/>
      <c r="J819" s="2"/>
      <c r="K819" s="2"/>
      <c r="L819" s="25"/>
      <c r="M819" s="25"/>
      <c r="N819" s="26"/>
      <c r="O819" s="25"/>
      <c r="P819" s="25"/>
      <c r="Q819" s="25"/>
      <c r="R819"/>
      <c r="S819" s="30"/>
    </row>
    <row r="820" spans="2:19" s="27" customFormat="1" x14ac:dyDescent="0.45">
      <c r="B820"/>
      <c r="C820"/>
      <c r="D820"/>
      <c r="E820"/>
      <c r="F820"/>
      <c r="G820"/>
      <c r="H820" s="2"/>
      <c r="I820" s="2"/>
      <c r="J820" s="2"/>
      <c r="K820" s="2"/>
      <c r="L820" s="25"/>
      <c r="M820" s="25"/>
      <c r="N820" s="26"/>
      <c r="O820" s="25"/>
      <c r="P820" s="25"/>
      <c r="Q820" s="25"/>
      <c r="R820"/>
      <c r="S820" s="30"/>
    </row>
    <row r="821" spans="2:19" s="27" customFormat="1" x14ac:dyDescent="0.45">
      <c r="B821"/>
      <c r="C821"/>
      <c r="D821"/>
      <c r="E821"/>
      <c r="F821"/>
      <c r="G821"/>
      <c r="H821" s="2"/>
      <c r="I821" s="2"/>
      <c r="J821" s="2"/>
      <c r="K821" s="2"/>
      <c r="L821" s="25"/>
      <c r="M821" s="25"/>
      <c r="N821" s="26"/>
      <c r="O821" s="25"/>
      <c r="P821" s="25"/>
      <c r="Q821" s="25"/>
      <c r="R821"/>
      <c r="S821" s="30"/>
    </row>
    <row r="822" spans="2:19" s="27" customFormat="1" x14ac:dyDescent="0.45">
      <c r="B822"/>
      <c r="C822"/>
      <c r="D822"/>
      <c r="E822"/>
      <c r="F822"/>
      <c r="G822"/>
      <c r="H822" s="2"/>
      <c r="I822" s="2"/>
      <c r="J822" s="2"/>
      <c r="K822" s="2"/>
      <c r="L822" s="25"/>
      <c r="M822" s="25"/>
      <c r="N822" s="26"/>
      <c r="O822" s="25"/>
      <c r="P822" s="25"/>
      <c r="Q822" s="25"/>
      <c r="R822"/>
      <c r="S822" s="30"/>
    </row>
    <row r="823" spans="2:19" s="27" customFormat="1" x14ac:dyDescent="0.45">
      <c r="B823"/>
      <c r="C823"/>
      <c r="D823"/>
      <c r="E823"/>
      <c r="F823"/>
      <c r="G823"/>
      <c r="H823" s="2"/>
      <c r="I823" s="2"/>
      <c r="J823" s="2"/>
      <c r="K823" s="2"/>
      <c r="L823" s="25"/>
      <c r="M823" s="25"/>
      <c r="N823" s="26"/>
      <c r="O823" s="25"/>
      <c r="P823" s="25"/>
      <c r="Q823" s="25"/>
      <c r="R823"/>
      <c r="S823" s="30"/>
    </row>
    <row r="824" spans="2:19" s="27" customFormat="1" x14ac:dyDescent="0.45">
      <c r="B824"/>
      <c r="C824"/>
      <c r="D824"/>
      <c r="E824"/>
      <c r="F824"/>
      <c r="G824"/>
      <c r="H824" s="2"/>
      <c r="I824" s="2"/>
      <c r="J824" s="2"/>
      <c r="K824" s="2"/>
      <c r="L824" s="25"/>
      <c r="M824" s="25"/>
      <c r="N824" s="26"/>
      <c r="O824" s="25"/>
      <c r="P824" s="25"/>
      <c r="Q824" s="25"/>
      <c r="R824"/>
      <c r="S824" s="30"/>
    </row>
    <row r="825" spans="2:19" s="27" customFormat="1" x14ac:dyDescent="0.45">
      <c r="B825"/>
      <c r="C825"/>
      <c r="D825"/>
      <c r="E825"/>
      <c r="F825"/>
      <c r="G825"/>
      <c r="H825" s="2"/>
      <c r="I825" s="2"/>
      <c r="J825" s="2"/>
      <c r="K825" s="2"/>
      <c r="L825" s="25"/>
      <c r="M825" s="25"/>
      <c r="N825" s="26"/>
      <c r="O825" s="25"/>
      <c r="P825" s="25"/>
      <c r="Q825" s="25"/>
      <c r="R825"/>
      <c r="S825" s="30"/>
    </row>
    <row r="826" spans="2:19" s="27" customFormat="1" x14ac:dyDescent="0.45">
      <c r="B826"/>
      <c r="C826"/>
      <c r="D826"/>
      <c r="E826"/>
      <c r="F826"/>
      <c r="G826"/>
      <c r="H826" s="2"/>
      <c r="I826" s="2"/>
      <c r="J826" s="2"/>
      <c r="K826" s="2"/>
      <c r="L826" s="25"/>
      <c r="M826" s="25"/>
      <c r="N826" s="26"/>
      <c r="O826" s="25"/>
      <c r="P826" s="25"/>
      <c r="Q826" s="25"/>
      <c r="R826"/>
      <c r="S826" s="30"/>
    </row>
    <row r="827" spans="2:19" s="27" customFormat="1" x14ac:dyDescent="0.45">
      <c r="B827"/>
      <c r="C827"/>
      <c r="D827"/>
      <c r="E827"/>
      <c r="F827"/>
      <c r="G827"/>
      <c r="H827" s="2"/>
      <c r="I827" s="2"/>
      <c r="J827" s="2"/>
      <c r="K827" s="2"/>
      <c r="L827" s="25"/>
      <c r="M827" s="25"/>
      <c r="N827" s="26"/>
      <c r="O827" s="25"/>
      <c r="P827" s="25"/>
      <c r="Q827" s="25"/>
      <c r="R827"/>
      <c r="S827" s="30"/>
    </row>
    <row r="828" spans="2:19" s="27" customFormat="1" x14ac:dyDescent="0.45">
      <c r="B828"/>
      <c r="C828"/>
      <c r="D828"/>
      <c r="E828"/>
      <c r="F828"/>
      <c r="G828"/>
      <c r="H828" s="2"/>
      <c r="I828" s="2"/>
      <c r="J828" s="2"/>
      <c r="K828" s="2"/>
      <c r="L828" s="25"/>
      <c r="M828" s="25"/>
      <c r="N828" s="26"/>
      <c r="O828" s="25"/>
      <c r="P828" s="25"/>
      <c r="Q828" s="25"/>
      <c r="R828"/>
      <c r="S828" s="30"/>
    </row>
    <row r="829" spans="2:19" s="27" customFormat="1" x14ac:dyDescent="0.45">
      <c r="B829"/>
      <c r="C829"/>
      <c r="D829"/>
      <c r="E829"/>
      <c r="F829"/>
      <c r="G829"/>
      <c r="H829" s="2"/>
      <c r="I829" s="2"/>
      <c r="J829" s="2"/>
      <c r="K829" s="2"/>
      <c r="L829" s="25"/>
      <c r="M829" s="25"/>
      <c r="N829" s="26"/>
      <c r="O829" s="25"/>
      <c r="P829" s="25"/>
      <c r="Q829" s="25"/>
      <c r="R829"/>
      <c r="S829" s="30"/>
    </row>
    <row r="830" spans="2:19" s="27" customFormat="1" x14ac:dyDescent="0.45">
      <c r="B830"/>
      <c r="C830"/>
      <c r="D830"/>
      <c r="E830"/>
      <c r="F830"/>
      <c r="G830"/>
      <c r="H830" s="2"/>
      <c r="I830" s="2"/>
      <c r="J830" s="2"/>
      <c r="K830" s="2"/>
      <c r="L830" s="25"/>
      <c r="M830" s="25"/>
      <c r="N830" s="26"/>
      <c r="O830" s="25"/>
      <c r="P830" s="25"/>
      <c r="Q830" s="25"/>
      <c r="R830"/>
      <c r="S830" s="30"/>
    </row>
    <row r="831" spans="2:19" s="27" customFormat="1" x14ac:dyDescent="0.45">
      <c r="B831"/>
      <c r="C831"/>
      <c r="D831"/>
      <c r="E831"/>
      <c r="F831"/>
      <c r="G831"/>
      <c r="H831" s="2"/>
      <c r="I831" s="2"/>
      <c r="J831" s="2"/>
      <c r="K831" s="2"/>
      <c r="L831" s="25"/>
      <c r="M831" s="25"/>
      <c r="N831" s="26"/>
      <c r="O831" s="25"/>
      <c r="P831" s="25"/>
      <c r="Q831" s="25"/>
      <c r="R831"/>
      <c r="S831" s="30"/>
    </row>
    <row r="832" spans="2:19" s="27" customFormat="1" x14ac:dyDescent="0.45">
      <c r="B832"/>
      <c r="C832"/>
      <c r="D832"/>
      <c r="E832"/>
      <c r="F832"/>
      <c r="G832"/>
      <c r="H832" s="2"/>
      <c r="I832" s="2"/>
      <c r="J832" s="2"/>
      <c r="K832" s="2"/>
      <c r="L832" s="25"/>
      <c r="M832" s="25"/>
      <c r="N832" s="26"/>
      <c r="O832" s="25"/>
      <c r="P832" s="25"/>
      <c r="Q832" s="25"/>
      <c r="R832"/>
      <c r="S832" s="30"/>
    </row>
    <row r="833" spans="2:19" s="27" customFormat="1" x14ac:dyDescent="0.45">
      <c r="B833"/>
      <c r="C833"/>
      <c r="D833"/>
      <c r="E833"/>
      <c r="F833"/>
      <c r="G833"/>
      <c r="H833" s="2"/>
      <c r="I833" s="2"/>
      <c r="J833" s="2"/>
      <c r="K833" s="2"/>
      <c r="L833" s="25"/>
      <c r="M833" s="25"/>
      <c r="N833" s="26"/>
      <c r="O833" s="25"/>
      <c r="P833" s="25"/>
      <c r="Q833" s="25"/>
      <c r="R833"/>
      <c r="S833" s="30"/>
    </row>
    <row r="834" spans="2:19" s="27" customFormat="1" x14ac:dyDescent="0.45">
      <c r="B834"/>
      <c r="C834"/>
      <c r="D834"/>
      <c r="E834"/>
      <c r="F834"/>
      <c r="G834"/>
      <c r="H834" s="2"/>
      <c r="I834" s="2"/>
      <c r="J834" s="2"/>
      <c r="K834" s="2"/>
      <c r="L834" s="25"/>
      <c r="M834" s="25"/>
      <c r="N834" s="26"/>
      <c r="O834" s="25"/>
      <c r="P834" s="25"/>
      <c r="Q834" s="25"/>
      <c r="R834"/>
      <c r="S834" s="30"/>
    </row>
    <row r="835" spans="2:19" s="27" customFormat="1" x14ac:dyDescent="0.45">
      <c r="B835"/>
      <c r="C835"/>
      <c r="D835"/>
      <c r="E835"/>
      <c r="F835"/>
      <c r="G835"/>
      <c r="H835" s="2"/>
      <c r="I835" s="2"/>
      <c r="J835" s="2"/>
      <c r="K835" s="2"/>
      <c r="L835" s="25"/>
      <c r="M835" s="25"/>
      <c r="N835" s="26"/>
      <c r="O835" s="25"/>
      <c r="P835" s="25"/>
      <c r="Q835" s="25"/>
      <c r="R835"/>
      <c r="S835" s="30"/>
    </row>
    <row r="836" spans="2:19" s="27" customFormat="1" x14ac:dyDescent="0.45">
      <c r="B836"/>
      <c r="C836"/>
      <c r="D836"/>
      <c r="E836"/>
      <c r="F836"/>
      <c r="G836"/>
      <c r="H836" s="2"/>
      <c r="I836" s="2"/>
      <c r="J836" s="2"/>
      <c r="K836" s="2"/>
      <c r="L836" s="25"/>
      <c r="M836" s="25"/>
      <c r="N836" s="26"/>
      <c r="O836" s="25"/>
      <c r="P836" s="25"/>
      <c r="Q836" s="25"/>
      <c r="R836"/>
      <c r="S836" s="30"/>
    </row>
    <row r="837" spans="2:19" s="27" customFormat="1" x14ac:dyDescent="0.45">
      <c r="B837"/>
      <c r="C837"/>
      <c r="D837"/>
      <c r="E837"/>
      <c r="F837"/>
      <c r="G837"/>
      <c r="H837" s="2"/>
      <c r="I837" s="2"/>
      <c r="J837" s="2"/>
      <c r="K837" s="2"/>
      <c r="L837" s="25"/>
      <c r="M837" s="25"/>
      <c r="N837" s="26"/>
      <c r="O837" s="25"/>
      <c r="P837" s="25"/>
      <c r="Q837" s="25"/>
      <c r="R837"/>
      <c r="S837" s="30"/>
    </row>
    <row r="838" spans="2:19" s="27" customFormat="1" x14ac:dyDescent="0.45">
      <c r="B838"/>
      <c r="C838"/>
      <c r="D838"/>
      <c r="E838"/>
      <c r="F838"/>
      <c r="G838"/>
      <c r="H838" s="2"/>
      <c r="I838" s="2"/>
      <c r="J838" s="2"/>
      <c r="K838" s="2"/>
      <c r="L838" s="25"/>
      <c r="M838" s="25"/>
      <c r="N838" s="26"/>
      <c r="O838" s="25"/>
      <c r="P838" s="25"/>
      <c r="Q838" s="25"/>
      <c r="R838"/>
      <c r="S838" s="30"/>
    </row>
    <row r="839" spans="2:19" s="27" customFormat="1" x14ac:dyDescent="0.45">
      <c r="B839"/>
      <c r="C839"/>
      <c r="D839"/>
      <c r="E839"/>
      <c r="F839"/>
      <c r="G839"/>
      <c r="H839" s="2"/>
      <c r="I839" s="2"/>
      <c r="J839" s="2"/>
      <c r="K839" s="2"/>
      <c r="L839" s="25"/>
      <c r="M839" s="25"/>
      <c r="N839" s="26"/>
      <c r="O839" s="25"/>
      <c r="P839" s="25"/>
      <c r="Q839" s="25"/>
      <c r="R839"/>
      <c r="S839" s="30"/>
    </row>
    <row r="840" spans="2:19" s="27" customFormat="1" x14ac:dyDescent="0.45">
      <c r="B840"/>
      <c r="C840"/>
      <c r="D840"/>
      <c r="E840"/>
      <c r="F840"/>
      <c r="G840"/>
      <c r="H840" s="2"/>
      <c r="I840" s="2"/>
      <c r="J840" s="2"/>
      <c r="K840" s="2"/>
      <c r="L840" s="25"/>
      <c r="M840" s="25"/>
      <c r="N840" s="26"/>
      <c r="O840" s="25"/>
      <c r="P840" s="25"/>
      <c r="Q840" s="25"/>
      <c r="R840"/>
      <c r="S840" s="30"/>
    </row>
    <row r="841" spans="2:19" s="27" customFormat="1" x14ac:dyDescent="0.45">
      <c r="B841"/>
      <c r="C841"/>
      <c r="D841"/>
      <c r="E841"/>
      <c r="F841"/>
      <c r="G841"/>
      <c r="H841" s="2"/>
      <c r="I841" s="2"/>
      <c r="J841" s="2"/>
      <c r="K841" s="2"/>
      <c r="L841" s="25"/>
      <c r="M841" s="25"/>
      <c r="N841" s="26"/>
      <c r="O841" s="25"/>
      <c r="P841" s="25"/>
      <c r="Q841" s="25"/>
      <c r="R841"/>
      <c r="S841" s="30"/>
    </row>
    <row r="842" spans="2:19" s="27" customFormat="1" x14ac:dyDescent="0.45">
      <c r="B842"/>
      <c r="C842"/>
      <c r="D842"/>
      <c r="E842"/>
      <c r="F842"/>
      <c r="G842"/>
      <c r="H842" s="2"/>
      <c r="I842" s="2"/>
      <c r="J842" s="2"/>
      <c r="K842" s="2"/>
      <c r="L842" s="25"/>
      <c r="M842" s="25"/>
      <c r="N842" s="26"/>
      <c r="O842" s="25"/>
      <c r="P842" s="25"/>
      <c r="Q842" s="25"/>
      <c r="R842"/>
      <c r="S842" s="30"/>
    </row>
    <row r="843" spans="2:19" s="27" customFormat="1" x14ac:dyDescent="0.45">
      <c r="B843"/>
      <c r="C843"/>
      <c r="D843"/>
      <c r="E843"/>
      <c r="F843"/>
      <c r="G843"/>
      <c r="H843" s="2"/>
      <c r="I843" s="2"/>
      <c r="J843" s="2"/>
      <c r="K843" s="2"/>
      <c r="L843" s="25"/>
      <c r="M843" s="25"/>
      <c r="N843" s="26"/>
      <c r="O843" s="25"/>
      <c r="P843" s="25"/>
      <c r="Q843" s="25"/>
      <c r="R843"/>
      <c r="S843" s="30"/>
    </row>
    <row r="844" spans="2:19" s="27" customFormat="1" x14ac:dyDescent="0.45">
      <c r="B844"/>
      <c r="C844"/>
      <c r="D844"/>
      <c r="E844"/>
      <c r="F844"/>
      <c r="G844"/>
      <c r="H844" s="2"/>
      <c r="I844" s="2"/>
      <c r="J844" s="2"/>
      <c r="K844" s="2"/>
      <c r="L844" s="25"/>
      <c r="M844" s="25"/>
      <c r="N844" s="26"/>
      <c r="O844" s="25"/>
      <c r="P844" s="25"/>
      <c r="Q844" s="25"/>
      <c r="R844"/>
      <c r="S844" s="30"/>
    </row>
    <row r="845" spans="2:19" s="27" customFormat="1" x14ac:dyDescent="0.45">
      <c r="B845"/>
      <c r="C845"/>
      <c r="D845"/>
      <c r="E845"/>
      <c r="F845"/>
      <c r="G845"/>
      <c r="H845" s="2"/>
      <c r="I845" s="2"/>
      <c r="J845" s="2"/>
      <c r="K845" s="2"/>
      <c r="L845" s="25"/>
      <c r="M845" s="25"/>
      <c r="N845" s="26"/>
      <c r="O845" s="25"/>
      <c r="P845" s="25"/>
      <c r="Q845" s="25"/>
      <c r="R845"/>
      <c r="S845" s="30"/>
    </row>
    <row r="846" spans="2:19" s="27" customFormat="1" x14ac:dyDescent="0.45">
      <c r="B846"/>
      <c r="C846"/>
      <c r="D846"/>
      <c r="E846"/>
      <c r="F846"/>
      <c r="G846"/>
      <c r="H846" s="2"/>
      <c r="I846" s="2"/>
      <c r="J846" s="2"/>
      <c r="K846" s="2"/>
      <c r="L846" s="25"/>
      <c r="M846" s="25"/>
      <c r="N846" s="26"/>
      <c r="O846" s="25"/>
      <c r="P846" s="25"/>
      <c r="Q846" s="25"/>
      <c r="R846"/>
      <c r="S846" s="30"/>
    </row>
    <row r="847" spans="2:19" s="27" customFormat="1" x14ac:dyDescent="0.45">
      <c r="B847"/>
      <c r="C847"/>
      <c r="D847"/>
      <c r="E847"/>
      <c r="F847"/>
      <c r="G847"/>
      <c r="H847" s="2"/>
      <c r="I847" s="2"/>
      <c r="J847" s="2"/>
      <c r="K847" s="2"/>
      <c r="L847" s="25"/>
      <c r="M847" s="25"/>
      <c r="N847" s="26"/>
      <c r="O847" s="25"/>
      <c r="P847" s="25"/>
      <c r="Q847" s="25"/>
      <c r="R847"/>
      <c r="S847" s="30"/>
    </row>
    <row r="848" spans="2:19" s="27" customFormat="1" x14ac:dyDescent="0.45">
      <c r="B848"/>
      <c r="C848"/>
      <c r="D848"/>
      <c r="E848"/>
      <c r="F848"/>
      <c r="G848"/>
      <c r="H848" s="2"/>
      <c r="I848" s="2"/>
      <c r="J848" s="2"/>
      <c r="K848" s="2"/>
      <c r="L848" s="25"/>
      <c r="M848" s="25"/>
      <c r="N848" s="26"/>
      <c r="O848" s="25"/>
      <c r="P848" s="25"/>
      <c r="Q848" s="25"/>
      <c r="R848"/>
      <c r="S848" s="30"/>
    </row>
    <row r="849" spans="2:19" s="27" customFormat="1" x14ac:dyDescent="0.45">
      <c r="B849"/>
      <c r="C849"/>
      <c r="D849"/>
      <c r="E849"/>
      <c r="F849"/>
      <c r="G849"/>
      <c r="H849" s="2"/>
      <c r="I849" s="2"/>
      <c r="J849" s="2"/>
      <c r="K849" s="2"/>
      <c r="L849" s="25"/>
      <c r="M849" s="25"/>
      <c r="N849" s="26"/>
      <c r="O849" s="25"/>
      <c r="P849" s="25"/>
      <c r="Q849" s="25"/>
      <c r="R849"/>
      <c r="S849" s="30"/>
    </row>
    <row r="850" spans="2:19" s="27" customFormat="1" x14ac:dyDescent="0.45">
      <c r="B850"/>
      <c r="C850"/>
      <c r="D850"/>
      <c r="E850"/>
      <c r="F850"/>
      <c r="G850"/>
      <c r="H850" s="2"/>
      <c r="I850" s="2"/>
      <c r="J850" s="2"/>
      <c r="K850" s="2"/>
      <c r="L850" s="25"/>
      <c r="M850" s="25"/>
      <c r="N850" s="26"/>
      <c r="O850" s="25"/>
      <c r="P850" s="25"/>
      <c r="Q850" s="25"/>
      <c r="R850"/>
      <c r="S850" s="30"/>
    </row>
    <row r="851" spans="2:19" s="27" customFormat="1" x14ac:dyDescent="0.45">
      <c r="B851"/>
      <c r="C851"/>
      <c r="D851"/>
      <c r="E851"/>
      <c r="F851"/>
      <c r="G851"/>
      <c r="H851" s="2"/>
      <c r="I851" s="2"/>
      <c r="J851" s="2"/>
      <c r="K851" s="2"/>
      <c r="L851" s="25"/>
      <c r="M851" s="25"/>
      <c r="N851" s="26"/>
      <c r="O851" s="25"/>
      <c r="P851" s="25"/>
      <c r="Q851" s="25"/>
      <c r="R851"/>
      <c r="S851" s="30"/>
    </row>
    <row r="852" spans="2:19" s="27" customFormat="1" x14ac:dyDescent="0.45">
      <c r="B852"/>
      <c r="C852"/>
      <c r="D852"/>
      <c r="E852"/>
      <c r="F852"/>
      <c r="G852"/>
      <c r="H852" s="2"/>
      <c r="I852" s="2"/>
      <c r="J852" s="2"/>
      <c r="K852" s="2"/>
      <c r="L852" s="25"/>
      <c r="M852" s="25"/>
      <c r="N852" s="26"/>
      <c r="O852" s="25"/>
      <c r="P852" s="25"/>
      <c r="Q852" s="25"/>
      <c r="R852"/>
      <c r="S852" s="30"/>
    </row>
    <row r="853" spans="2:19" s="27" customFormat="1" x14ac:dyDescent="0.45">
      <c r="B853"/>
      <c r="C853"/>
      <c r="D853"/>
      <c r="E853"/>
      <c r="F853"/>
      <c r="G853"/>
      <c r="H853" s="2"/>
      <c r="I853" s="2"/>
      <c r="J853" s="2"/>
      <c r="K853" s="2"/>
      <c r="L853" s="25"/>
      <c r="M853" s="25"/>
      <c r="N853" s="26"/>
      <c r="O853" s="25"/>
      <c r="P853" s="25"/>
      <c r="Q853" s="25"/>
      <c r="R853"/>
      <c r="S853" s="30"/>
    </row>
    <row r="854" spans="2:19" s="27" customFormat="1" x14ac:dyDescent="0.45">
      <c r="B854"/>
      <c r="C854"/>
      <c r="D854"/>
      <c r="E854"/>
      <c r="F854"/>
      <c r="G854"/>
      <c r="H854" s="2"/>
      <c r="I854" s="2"/>
      <c r="J854" s="2"/>
      <c r="K854" s="2"/>
      <c r="L854" s="25"/>
      <c r="M854" s="25"/>
      <c r="N854" s="26"/>
      <c r="O854" s="25"/>
      <c r="P854" s="25"/>
      <c r="Q854" s="25"/>
      <c r="R854"/>
      <c r="S854" s="30"/>
    </row>
    <row r="855" spans="2:19" s="27" customFormat="1" x14ac:dyDescent="0.45">
      <c r="B855"/>
      <c r="C855"/>
      <c r="D855"/>
      <c r="E855"/>
      <c r="F855"/>
      <c r="G855"/>
      <c r="H855" s="2"/>
      <c r="I855" s="2"/>
      <c r="J855" s="2"/>
      <c r="K855" s="2"/>
      <c r="L855" s="25"/>
      <c r="M855" s="25"/>
      <c r="N855" s="26"/>
      <c r="O855" s="25"/>
      <c r="P855" s="25"/>
      <c r="Q855" s="25"/>
      <c r="R855"/>
      <c r="S855" s="30"/>
    </row>
    <row r="856" spans="2:19" s="27" customFormat="1" x14ac:dyDescent="0.45">
      <c r="B856"/>
      <c r="C856"/>
      <c r="D856"/>
      <c r="E856"/>
      <c r="F856"/>
      <c r="G856"/>
      <c r="H856" s="2"/>
      <c r="I856" s="2"/>
      <c r="J856" s="2"/>
      <c r="K856" s="2"/>
      <c r="L856" s="25"/>
      <c r="M856" s="25"/>
      <c r="N856" s="26"/>
      <c r="O856" s="25"/>
      <c r="P856" s="25"/>
      <c r="Q856" s="25"/>
      <c r="R856"/>
      <c r="S856" s="30"/>
    </row>
    <row r="857" spans="2:19" s="27" customFormat="1" x14ac:dyDescent="0.45">
      <c r="B857"/>
      <c r="C857"/>
      <c r="D857"/>
      <c r="E857"/>
      <c r="F857"/>
      <c r="G857"/>
      <c r="H857" s="2"/>
      <c r="I857" s="2"/>
      <c r="J857" s="2"/>
      <c r="K857" s="2"/>
      <c r="L857" s="25"/>
      <c r="M857" s="25"/>
      <c r="N857" s="26"/>
      <c r="O857" s="25"/>
      <c r="P857" s="25"/>
      <c r="Q857" s="25"/>
      <c r="R857"/>
      <c r="S857" s="30"/>
    </row>
    <row r="858" spans="2:19" s="27" customFormat="1" x14ac:dyDescent="0.45">
      <c r="B858"/>
      <c r="C858"/>
      <c r="D858"/>
      <c r="E858"/>
      <c r="F858"/>
      <c r="G858"/>
      <c r="H858" s="2"/>
      <c r="I858" s="2"/>
      <c r="J858" s="2"/>
      <c r="K858" s="2"/>
      <c r="L858" s="25"/>
      <c r="M858" s="25"/>
      <c r="N858" s="26"/>
      <c r="O858" s="25"/>
      <c r="P858" s="25"/>
      <c r="Q858" s="25"/>
      <c r="R858"/>
      <c r="S858" s="30"/>
    </row>
    <row r="859" spans="2:19" s="27" customFormat="1" x14ac:dyDescent="0.45">
      <c r="B859"/>
      <c r="C859"/>
      <c r="D859"/>
      <c r="E859"/>
      <c r="F859"/>
      <c r="G859"/>
      <c r="H859" s="2"/>
      <c r="I859" s="2"/>
      <c r="J859" s="2"/>
      <c r="K859" s="2"/>
      <c r="L859" s="25"/>
      <c r="M859" s="25"/>
      <c r="N859" s="26"/>
      <c r="O859" s="25"/>
      <c r="P859" s="25"/>
      <c r="Q859" s="25"/>
      <c r="R859"/>
      <c r="S859" s="30"/>
    </row>
    <row r="860" spans="2:19" s="27" customFormat="1" x14ac:dyDescent="0.45">
      <c r="B860"/>
      <c r="C860"/>
      <c r="D860"/>
      <c r="E860"/>
      <c r="F860"/>
      <c r="G860"/>
      <c r="H860" s="2"/>
      <c r="I860" s="2"/>
      <c r="J860" s="2"/>
      <c r="K860" s="2"/>
      <c r="L860" s="25"/>
      <c r="M860" s="25"/>
      <c r="N860" s="26"/>
      <c r="O860" s="25"/>
      <c r="P860" s="25"/>
      <c r="Q860" s="25"/>
      <c r="R860"/>
      <c r="S860" s="30"/>
    </row>
    <row r="861" spans="2:19" s="27" customFormat="1" x14ac:dyDescent="0.45">
      <c r="B861"/>
      <c r="C861"/>
      <c r="D861"/>
      <c r="E861"/>
      <c r="F861"/>
      <c r="G861"/>
      <c r="H861" s="2"/>
      <c r="I861" s="2"/>
      <c r="J861" s="2"/>
      <c r="K861" s="2"/>
      <c r="L861" s="25"/>
      <c r="M861" s="25"/>
      <c r="N861" s="26"/>
      <c r="O861" s="25"/>
      <c r="P861" s="25"/>
      <c r="Q861" s="25"/>
      <c r="R861"/>
      <c r="S861" s="30"/>
    </row>
    <row r="862" spans="2:19" s="27" customFormat="1" x14ac:dyDescent="0.45">
      <c r="B862"/>
      <c r="C862"/>
      <c r="D862"/>
      <c r="E862"/>
      <c r="F862"/>
      <c r="G862"/>
      <c r="H862" s="2"/>
      <c r="I862" s="2"/>
      <c r="J862" s="2"/>
      <c r="K862" s="2"/>
      <c r="L862" s="25"/>
      <c r="M862" s="25"/>
      <c r="N862" s="26"/>
      <c r="O862" s="25"/>
      <c r="P862" s="25"/>
      <c r="Q862" s="25"/>
      <c r="R862"/>
      <c r="S862" s="30"/>
    </row>
    <row r="863" spans="2:19" s="27" customFormat="1" x14ac:dyDescent="0.45">
      <c r="B863"/>
      <c r="C863"/>
      <c r="D863"/>
      <c r="E863"/>
      <c r="F863"/>
      <c r="G863"/>
      <c r="H863" s="2"/>
      <c r="I863" s="2"/>
      <c r="J863" s="2"/>
      <c r="K863" s="2"/>
      <c r="L863" s="25"/>
      <c r="M863" s="25"/>
      <c r="N863" s="26"/>
      <c r="O863" s="25"/>
      <c r="P863" s="25"/>
      <c r="Q863" s="25"/>
      <c r="R863"/>
      <c r="S863" s="30"/>
    </row>
    <row r="864" spans="2:19" s="27" customFormat="1" x14ac:dyDescent="0.45">
      <c r="B864"/>
      <c r="C864"/>
      <c r="D864"/>
      <c r="E864"/>
      <c r="F864"/>
      <c r="G864"/>
      <c r="H864" s="2"/>
      <c r="I864" s="2"/>
      <c r="J864" s="2"/>
      <c r="K864" s="2"/>
      <c r="L864" s="25"/>
      <c r="M864" s="25"/>
      <c r="N864" s="26"/>
      <c r="O864" s="25"/>
      <c r="P864" s="25"/>
      <c r="Q864" s="25"/>
      <c r="R864"/>
      <c r="S864" s="30"/>
    </row>
    <row r="865" spans="2:19" s="27" customFormat="1" x14ac:dyDescent="0.45">
      <c r="B865"/>
      <c r="C865"/>
      <c r="D865"/>
      <c r="E865"/>
      <c r="F865"/>
      <c r="G865"/>
      <c r="H865" s="2"/>
      <c r="I865" s="2"/>
      <c r="J865" s="2"/>
      <c r="K865" s="2"/>
      <c r="L865" s="25"/>
      <c r="M865" s="25"/>
      <c r="N865" s="26"/>
      <c r="O865" s="25"/>
      <c r="P865" s="25"/>
      <c r="Q865" s="25"/>
      <c r="R865"/>
      <c r="S865" s="30"/>
    </row>
    <row r="866" spans="2:19" s="27" customFormat="1" x14ac:dyDescent="0.45">
      <c r="B866"/>
      <c r="C866"/>
      <c r="D866"/>
      <c r="E866"/>
      <c r="F866"/>
      <c r="G866"/>
      <c r="H866" s="2"/>
      <c r="I866" s="2"/>
      <c r="J866" s="2"/>
      <c r="K866" s="2"/>
      <c r="L866" s="25"/>
      <c r="M866" s="25"/>
      <c r="N866" s="26"/>
      <c r="O866" s="25"/>
      <c r="P866" s="25"/>
      <c r="Q866" s="25"/>
      <c r="R866"/>
      <c r="S866" s="30"/>
    </row>
    <row r="867" spans="2:19" s="27" customFormat="1" x14ac:dyDescent="0.45">
      <c r="B867"/>
      <c r="C867"/>
      <c r="D867"/>
      <c r="E867"/>
      <c r="F867"/>
      <c r="G867"/>
      <c r="H867" s="2"/>
      <c r="I867" s="2"/>
      <c r="J867" s="2"/>
      <c r="K867" s="2"/>
      <c r="L867" s="25"/>
      <c r="M867" s="25"/>
      <c r="N867" s="26"/>
      <c r="O867" s="25"/>
      <c r="P867" s="25"/>
      <c r="Q867" s="25"/>
      <c r="R867"/>
      <c r="S867" s="30"/>
    </row>
    <row r="868" spans="2:19" s="27" customFormat="1" x14ac:dyDescent="0.45">
      <c r="B868"/>
      <c r="C868"/>
      <c r="D868"/>
      <c r="E868"/>
      <c r="F868"/>
      <c r="G868"/>
      <c r="H868" s="2"/>
      <c r="I868" s="2"/>
      <c r="J868" s="2"/>
      <c r="K868" s="2"/>
      <c r="L868" s="25"/>
      <c r="M868" s="25"/>
      <c r="N868" s="26"/>
      <c r="O868" s="25"/>
      <c r="P868" s="25"/>
      <c r="Q868" s="25"/>
      <c r="R868"/>
      <c r="S868" s="30"/>
    </row>
    <row r="869" spans="2:19" s="27" customFormat="1" x14ac:dyDescent="0.45">
      <c r="B869"/>
      <c r="C869"/>
      <c r="D869"/>
      <c r="E869"/>
      <c r="F869"/>
      <c r="G869"/>
      <c r="H869" s="2"/>
      <c r="I869" s="2"/>
      <c r="J869" s="2"/>
      <c r="K869" s="2"/>
      <c r="L869" s="25"/>
      <c r="M869" s="25"/>
      <c r="N869" s="26"/>
      <c r="O869" s="25"/>
      <c r="P869" s="25"/>
      <c r="Q869" s="25"/>
      <c r="R869"/>
      <c r="S869" s="30"/>
    </row>
    <row r="870" spans="2:19" s="27" customFormat="1" x14ac:dyDescent="0.45">
      <c r="B870"/>
      <c r="C870"/>
      <c r="D870"/>
      <c r="E870"/>
      <c r="F870"/>
      <c r="G870"/>
      <c r="H870" s="2"/>
      <c r="I870" s="2"/>
      <c r="J870" s="2"/>
      <c r="K870" s="2"/>
      <c r="L870" s="25"/>
      <c r="M870" s="25"/>
      <c r="N870" s="26"/>
      <c r="O870" s="25"/>
      <c r="P870" s="25"/>
      <c r="Q870" s="25"/>
      <c r="R870"/>
      <c r="S870" s="30"/>
    </row>
    <row r="871" spans="2:19" s="27" customFormat="1" x14ac:dyDescent="0.45">
      <c r="B871"/>
      <c r="C871"/>
      <c r="D871"/>
      <c r="E871"/>
      <c r="F871"/>
      <c r="G871"/>
      <c r="H871" s="2"/>
      <c r="I871" s="2"/>
      <c r="J871" s="2"/>
      <c r="K871" s="2"/>
      <c r="L871" s="25"/>
      <c r="M871" s="25"/>
      <c r="N871" s="26"/>
      <c r="O871" s="25"/>
      <c r="P871" s="25"/>
      <c r="Q871" s="25"/>
      <c r="R871"/>
      <c r="S871" s="30"/>
    </row>
    <row r="872" spans="2:19" s="27" customFormat="1" x14ac:dyDescent="0.45">
      <c r="B872"/>
      <c r="C872"/>
      <c r="D872"/>
      <c r="E872"/>
      <c r="F872"/>
      <c r="G872"/>
      <c r="H872" s="2"/>
      <c r="I872" s="2"/>
      <c r="J872" s="2"/>
      <c r="K872" s="2"/>
      <c r="L872" s="25"/>
      <c r="M872" s="25"/>
      <c r="N872" s="26"/>
      <c r="O872" s="25"/>
      <c r="P872" s="25"/>
      <c r="Q872" s="25"/>
      <c r="R872"/>
      <c r="S872" s="30"/>
    </row>
    <row r="873" spans="2:19" s="27" customFormat="1" x14ac:dyDescent="0.45">
      <c r="B873"/>
      <c r="C873"/>
      <c r="D873"/>
      <c r="E873"/>
      <c r="F873"/>
      <c r="G873"/>
      <c r="H873" s="2"/>
      <c r="I873" s="2"/>
      <c r="J873" s="2"/>
      <c r="K873" s="2"/>
      <c r="L873" s="25"/>
      <c r="M873" s="25"/>
      <c r="N873" s="26"/>
      <c r="O873" s="25"/>
      <c r="P873" s="25"/>
      <c r="Q873" s="25"/>
      <c r="R873"/>
      <c r="S873" s="30"/>
    </row>
    <row r="874" spans="2:19" s="27" customFormat="1" x14ac:dyDescent="0.45">
      <c r="B874"/>
      <c r="C874"/>
      <c r="D874"/>
      <c r="E874"/>
      <c r="F874"/>
      <c r="G874"/>
      <c r="H874" s="2"/>
      <c r="I874" s="2"/>
      <c r="J874" s="2"/>
      <c r="K874" s="2"/>
      <c r="L874" s="25"/>
      <c r="M874" s="25"/>
      <c r="N874" s="26"/>
      <c r="O874" s="25"/>
      <c r="P874" s="25"/>
      <c r="Q874" s="25"/>
      <c r="R874"/>
      <c r="S874" s="30"/>
    </row>
    <row r="875" spans="2:19" s="27" customFormat="1" x14ac:dyDescent="0.45">
      <c r="B875"/>
      <c r="C875"/>
      <c r="D875"/>
      <c r="E875"/>
      <c r="F875"/>
      <c r="G875"/>
      <c r="H875" s="2"/>
      <c r="I875" s="2"/>
      <c r="J875" s="2"/>
      <c r="K875" s="2"/>
      <c r="L875" s="25"/>
      <c r="M875" s="25"/>
      <c r="N875" s="26"/>
      <c r="O875" s="25"/>
      <c r="P875" s="25"/>
      <c r="Q875" s="25"/>
      <c r="R875"/>
      <c r="S875" s="30"/>
    </row>
    <row r="876" spans="2:19" s="27" customFormat="1" x14ac:dyDescent="0.45">
      <c r="B876"/>
      <c r="C876"/>
      <c r="D876"/>
      <c r="E876"/>
      <c r="F876"/>
      <c r="G876"/>
      <c r="H876" s="2"/>
      <c r="I876" s="2"/>
      <c r="J876" s="2"/>
      <c r="K876" s="2"/>
      <c r="L876" s="25"/>
      <c r="M876" s="25"/>
      <c r="N876" s="26"/>
      <c r="O876" s="25"/>
      <c r="P876" s="25"/>
      <c r="Q876" s="25"/>
      <c r="R876"/>
      <c r="S876" s="30"/>
    </row>
    <row r="877" spans="2:19" s="27" customFormat="1" x14ac:dyDescent="0.45">
      <c r="B877"/>
      <c r="C877"/>
      <c r="D877"/>
      <c r="E877"/>
      <c r="F877"/>
      <c r="G877"/>
      <c r="H877" s="2"/>
      <c r="I877" s="2"/>
      <c r="J877" s="2"/>
      <c r="K877" s="2"/>
      <c r="L877" s="25"/>
      <c r="M877" s="25"/>
      <c r="N877" s="26"/>
      <c r="O877" s="25"/>
      <c r="P877" s="25"/>
      <c r="Q877" s="25"/>
      <c r="R877"/>
      <c r="S877" s="30"/>
    </row>
    <row r="878" spans="2:19" s="27" customFormat="1" x14ac:dyDescent="0.45">
      <c r="B878"/>
      <c r="C878"/>
      <c r="D878"/>
      <c r="E878"/>
      <c r="F878"/>
      <c r="G878"/>
      <c r="H878" s="2"/>
      <c r="I878" s="2"/>
      <c r="J878" s="2"/>
      <c r="K878" s="2"/>
      <c r="L878" s="25"/>
      <c r="M878" s="25"/>
      <c r="N878" s="26"/>
      <c r="O878" s="25"/>
      <c r="P878" s="25"/>
      <c r="Q878" s="25"/>
      <c r="R878"/>
      <c r="S878" s="30"/>
    </row>
    <row r="879" spans="2:19" s="27" customFormat="1" x14ac:dyDescent="0.45">
      <c r="B879"/>
      <c r="C879"/>
      <c r="D879"/>
      <c r="E879"/>
      <c r="F879"/>
      <c r="G879"/>
      <c r="H879" s="2"/>
      <c r="I879" s="2"/>
      <c r="J879" s="2"/>
      <c r="K879" s="2"/>
      <c r="L879" s="25"/>
      <c r="M879" s="25"/>
      <c r="N879" s="26"/>
      <c r="O879" s="25"/>
      <c r="P879" s="25"/>
      <c r="Q879" s="25"/>
      <c r="R879"/>
      <c r="S879" s="30"/>
    </row>
    <row r="880" spans="2:19" s="27" customFormat="1" x14ac:dyDescent="0.45">
      <c r="B880"/>
      <c r="C880"/>
      <c r="D880"/>
      <c r="E880"/>
      <c r="F880"/>
      <c r="G880"/>
      <c r="H880" s="2"/>
      <c r="I880" s="2"/>
      <c r="J880" s="2"/>
      <c r="K880" s="2"/>
      <c r="L880" s="25"/>
      <c r="M880" s="25"/>
      <c r="N880" s="26"/>
      <c r="O880" s="25"/>
      <c r="P880" s="25"/>
      <c r="Q880" s="25"/>
      <c r="R880"/>
      <c r="S880" s="30"/>
    </row>
    <row r="881" spans="2:19" s="27" customFormat="1" x14ac:dyDescent="0.45">
      <c r="B881"/>
      <c r="C881"/>
      <c r="D881"/>
      <c r="E881"/>
      <c r="F881"/>
      <c r="G881"/>
      <c r="H881" s="2"/>
      <c r="I881" s="2"/>
      <c r="J881" s="2"/>
      <c r="K881" s="2"/>
      <c r="L881" s="25"/>
      <c r="M881" s="25"/>
      <c r="N881" s="26"/>
      <c r="O881" s="25"/>
      <c r="P881" s="25"/>
      <c r="Q881" s="25"/>
      <c r="R881"/>
      <c r="S881" s="30"/>
    </row>
    <row r="882" spans="2:19" s="27" customFormat="1" x14ac:dyDescent="0.45">
      <c r="B882"/>
      <c r="C882"/>
      <c r="D882"/>
      <c r="E882"/>
      <c r="F882"/>
      <c r="G882"/>
      <c r="H882" s="2"/>
      <c r="I882" s="2"/>
      <c r="J882" s="2"/>
      <c r="K882" s="2"/>
      <c r="L882" s="25"/>
      <c r="M882" s="25"/>
      <c r="N882" s="26"/>
      <c r="O882" s="25"/>
      <c r="P882" s="25"/>
      <c r="Q882" s="25"/>
      <c r="R882"/>
      <c r="S882" s="30"/>
    </row>
    <row r="883" spans="2:19" s="27" customFormat="1" x14ac:dyDescent="0.45">
      <c r="B883"/>
      <c r="C883"/>
      <c r="D883"/>
      <c r="E883"/>
      <c r="F883"/>
      <c r="G883"/>
      <c r="H883" s="2"/>
      <c r="I883" s="2"/>
      <c r="J883" s="2"/>
      <c r="K883" s="2"/>
      <c r="L883" s="25"/>
      <c r="M883" s="25"/>
      <c r="N883" s="26"/>
      <c r="O883" s="25"/>
      <c r="P883" s="25"/>
      <c r="Q883" s="25"/>
      <c r="R883"/>
      <c r="S883" s="30"/>
    </row>
    <row r="884" spans="2:19" s="27" customFormat="1" x14ac:dyDescent="0.45">
      <c r="B884"/>
      <c r="C884"/>
      <c r="D884"/>
      <c r="E884"/>
      <c r="F884"/>
      <c r="G884"/>
      <c r="H884" s="2"/>
      <c r="I884" s="2"/>
      <c r="J884" s="2"/>
      <c r="K884" s="2"/>
      <c r="L884" s="25"/>
      <c r="M884" s="25"/>
      <c r="N884" s="26"/>
      <c r="O884" s="25"/>
      <c r="P884" s="25"/>
      <c r="Q884" s="25"/>
      <c r="R884"/>
      <c r="S884" s="30"/>
    </row>
    <row r="885" spans="2:19" s="27" customFormat="1" x14ac:dyDescent="0.45">
      <c r="B885"/>
      <c r="C885"/>
      <c r="D885"/>
      <c r="E885"/>
      <c r="F885"/>
      <c r="G885"/>
      <c r="H885" s="2"/>
      <c r="I885" s="2"/>
      <c r="J885" s="2"/>
      <c r="K885" s="2"/>
      <c r="L885" s="25"/>
      <c r="M885" s="25"/>
      <c r="N885" s="26"/>
      <c r="O885" s="25"/>
      <c r="P885" s="25"/>
      <c r="Q885" s="25"/>
      <c r="R885"/>
      <c r="S885" s="30"/>
    </row>
    <row r="886" spans="2:19" s="27" customFormat="1" x14ac:dyDescent="0.45">
      <c r="B886"/>
      <c r="C886"/>
      <c r="D886"/>
      <c r="E886"/>
      <c r="F886"/>
      <c r="G886"/>
      <c r="H886" s="2"/>
      <c r="I886" s="2"/>
      <c r="J886" s="2"/>
      <c r="K886" s="2"/>
      <c r="L886" s="25"/>
      <c r="M886" s="25"/>
      <c r="N886" s="26"/>
      <c r="O886" s="25"/>
      <c r="P886" s="25"/>
      <c r="Q886" s="25"/>
      <c r="R886"/>
      <c r="S886" s="30"/>
    </row>
    <row r="887" spans="2:19" s="27" customFormat="1" x14ac:dyDescent="0.45">
      <c r="B887"/>
      <c r="C887"/>
      <c r="D887"/>
      <c r="E887"/>
      <c r="F887"/>
      <c r="G887"/>
      <c r="H887" s="2"/>
      <c r="I887" s="2"/>
      <c r="J887" s="2"/>
      <c r="K887" s="2"/>
      <c r="L887" s="25"/>
      <c r="M887" s="25"/>
      <c r="N887" s="26"/>
      <c r="O887" s="25"/>
      <c r="P887" s="25"/>
      <c r="Q887" s="25"/>
      <c r="R887"/>
      <c r="S887" s="30"/>
    </row>
    <row r="888" spans="2:19" s="27" customFormat="1" x14ac:dyDescent="0.45">
      <c r="B888"/>
      <c r="C888"/>
      <c r="D888"/>
      <c r="E888"/>
      <c r="F888"/>
      <c r="G888"/>
      <c r="H888" s="2"/>
      <c r="I888" s="2"/>
      <c r="J888" s="2"/>
      <c r="K888" s="2"/>
      <c r="L888" s="25"/>
      <c r="M888" s="25"/>
      <c r="N888" s="26"/>
      <c r="O888" s="25"/>
      <c r="P888" s="25"/>
      <c r="Q888" s="25"/>
      <c r="R888"/>
      <c r="S888" s="30"/>
    </row>
    <row r="889" spans="2:19" s="27" customFormat="1" x14ac:dyDescent="0.45">
      <c r="B889"/>
      <c r="C889"/>
      <c r="D889"/>
      <c r="E889"/>
      <c r="F889"/>
      <c r="G889"/>
      <c r="H889" s="2"/>
      <c r="I889" s="2"/>
      <c r="J889" s="2"/>
      <c r="K889" s="2"/>
      <c r="L889" s="25"/>
      <c r="M889" s="25"/>
      <c r="N889" s="26"/>
      <c r="O889" s="25"/>
      <c r="P889" s="25"/>
      <c r="Q889" s="25"/>
      <c r="R889"/>
      <c r="S889" s="30"/>
    </row>
    <row r="890" spans="2:19" s="27" customFormat="1" x14ac:dyDescent="0.45">
      <c r="B890"/>
      <c r="C890"/>
      <c r="D890"/>
      <c r="E890"/>
      <c r="F890"/>
      <c r="G890"/>
      <c r="H890" s="2"/>
      <c r="I890" s="2"/>
      <c r="J890" s="2"/>
      <c r="K890" s="2"/>
      <c r="L890" s="25"/>
      <c r="M890" s="25"/>
      <c r="N890" s="26"/>
      <c r="O890" s="25"/>
      <c r="P890" s="25"/>
      <c r="Q890" s="25"/>
      <c r="R890"/>
      <c r="S890" s="30"/>
    </row>
    <row r="891" spans="2:19" s="27" customFormat="1" x14ac:dyDescent="0.45">
      <c r="B891"/>
      <c r="C891"/>
      <c r="D891"/>
      <c r="E891"/>
      <c r="F891"/>
      <c r="G891"/>
      <c r="H891" s="2"/>
      <c r="I891" s="2"/>
      <c r="J891" s="2"/>
      <c r="K891" s="2"/>
      <c r="L891" s="25"/>
      <c r="M891" s="25"/>
      <c r="N891" s="26"/>
      <c r="O891" s="25"/>
      <c r="P891" s="25"/>
      <c r="Q891" s="25"/>
      <c r="R891"/>
      <c r="S891" s="30"/>
    </row>
    <row r="892" spans="2:19" s="27" customFormat="1" x14ac:dyDescent="0.45">
      <c r="B892"/>
      <c r="C892"/>
      <c r="D892"/>
      <c r="E892"/>
      <c r="F892"/>
      <c r="G892"/>
      <c r="H892" s="2"/>
      <c r="I892" s="2"/>
      <c r="J892" s="2"/>
      <c r="K892" s="2"/>
      <c r="L892" s="25"/>
      <c r="M892" s="25"/>
      <c r="N892" s="26"/>
      <c r="O892" s="25"/>
      <c r="P892" s="25"/>
      <c r="Q892" s="25"/>
      <c r="R892"/>
      <c r="S892" s="30"/>
    </row>
    <row r="893" spans="2:19" s="27" customFormat="1" x14ac:dyDescent="0.45">
      <c r="B893"/>
      <c r="C893"/>
      <c r="D893"/>
      <c r="E893"/>
      <c r="F893"/>
      <c r="G893"/>
      <c r="H893" s="2"/>
      <c r="I893" s="2"/>
      <c r="J893" s="2"/>
      <c r="K893" s="2"/>
      <c r="L893" s="25"/>
      <c r="M893" s="25"/>
      <c r="N893" s="26"/>
      <c r="O893" s="25"/>
      <c r="P893" s="25"/>
      <c r="Q893" s="25"/>
      <c r="R893"/>
      <c r="S893" s="30"/>
    </row>
    <row r="894" spans="2:19" s="27" customFormat="1" x14ac:dyDescent="0.45">
      <c r="B894"/>
      <c r="C894"/>
      <c r="D894"/>
      <c r="E894"/>
      <c r="F894"/>
      <c r="G894"/>
      <c r="H894" s="2"/>
      <c r="I894" s="2"/>
      <c r="J894" s="2"/>
      <c r="K894" s="2"/>
      <c r="L894" s="25"/>
      <c r="M894" s="25"/>
      <c r="N894" s="26"/>
      <c r="O894" s="25"/>
      <c r="P894" s="25"/>
      <c r="Q894" s="25"/>
      <c r="R894"/>
      <c r="S894" s="30"/>
    </row>
    <row r="895" spans="2:19" s="27" customFormat="1" x14ac:dyDescent="0.45">
      <c r="B895"/>
      <c r="C895"/>
      <c r="D895"/>
      <c r="E895"/>
      <c r="F895"/>
      <c r="G895"/>
      <c r="H895" s="2"/>
      <c r="I895" s="2"/>
      <c r="J895" s="2"/>
      <c r="K895" s="2"/>
      <c r="L895" s="25"/>
      <c r="M895" s="25"/>
      <c r="N895" s="26"/>
      <c r="O895" s="25"/>
      <c r="P895" s="25"/>
      <c r="Q895" s="25"/>
      <c r="R895"/>
      <c r="S895" s="30"/>
    </row>
    <row r="896" spans="2:19" s="27" customFormat="1" x14ac:dyDescent="0.45">
      <c r="B896"/>
      <c r="C896"/>
      <c r="D896"/>
      <c r="E896"/>
      <c r="F896"/>
      <c r="G896"/>
      <c r="H896" s="2"/>
      <c r="I896" s="2"/>
      <c r="J896" s="2"/>
      <c r="K896" s="2"/>
      <c r="L896" s="25"/>
      <c r="M896" s="25"/>
      <c r="N896" s="26"/>
      <c r="O896" s="25"/>
      <c r="P896" s="25"/>
      <c r="Q896" s="25"/>
      <c r="R896"/>
      <c r="S896" s="30"/>
    </row>
    <row r="897" spans="2:19" s="27" customFormat="1" x14ac:dyDescent="0.45">
      <c r="B897"/>
      <c r="C897"/>
      <c r="D897"/>
      <c r="E897"/>
      <c r="F897"/>
      <c r="G897"/>
      <c r="H897" s="2"/>
      <c r="I897" s="2"/>
      <c r="J897" s="2"/>
      <c r="K897" s="2"/>
      <c r="L897" s="25"/>
      <c r="M897" s="25"/>
      <c r="N897" s="26"/>
      <c r="O897" s="25"/>
      <c r="P897" s="25"/>
      <c r="Q897" s="25"/>
      <c r="R897"/>
      <c r="S897" s="30"/>
    </row>
    <row r="898" spans="2:19" s="27" customFormat="1" x14ac:dyDescent="0.45">
      <c r="B898"/>
      <c r="C898"/>
      <c r="D898"/>
      <c r="E898"/>
      <c r="F898"/>
      <c r="G898"/>
      <c r="H898" s="2"/>
      <c r="I898" s="2"/>
      <c r="J898" s="2"/>
      <c r="K898" s="2"/>
      <c r="L898" s="25"/>
      <c r="M898" s="25"/>
      <c r="N898" s="26"/>
      <c r="O898" s="25"/>
      <c r="P898" s="25"/>
      <c r="Q898" s="25"/>
      <c r="R898"/>
      <c r="S898" s="30"/>
    </row>
    <row r="899" spans="2:19" s="27" customFormat="1" x14ac:dyDescent="0.45">
      <c r="B899"/>
      <c r="C899"/>
      <c r="D899"/>
      <c r="E899"/>
      <c r="F899"/>
      <c r="G899"/>
      <c r="H899" s="2"/>
      <c r="I899" s="2"/>
      <c r="J899" s="2"/>
      <c r="K899" s="2"/>
      <c r="L899" s="25"/>
      <c r="M899" s="25"/>
      <c r="N899" s="26"/>
      <c r="O899" s="25"/>
      <c r="P899" s="25"/>
      <c r="Q899" s="25"/>
      <c r="R899"/>
      <c r="S899" s="30"/>
    </row>
    <row r="900" spans="2:19" s="27" customFormat="1" x14ac:dyDescent="0.45">
      <c r="B900"/>
      <c r="C900"/>
      <c r="D900"/>
      <c r="E900"/>
      <c r="F900"/>
      <c r="G900"/>
      <c r="H900" s="2"/>
      <c r="I900" s="2"/>
      <c r="J900" s="2"/>
      <c r="K900" s="2"/>
      <c r="L900" s="25"/>
      <c r="M900" s="25"/>
      <c r="N900" s="26"/>
      <c r="O900" s="25"/>
      <c r="P900" s="25"/>
      <c r="Q900" s="25"/>
      <c r="R900"/>
      <c r="S900" s="30"/>
    </row>
    <row r="901" spans="2:19" s="27" customFormat="1" x14ac:dyDescent="0.45">
      <c r="B901"/>
      <c r="C901"/>
      <c r="D901"/>
      <c r="E901"/>
      <c r="F901"/>
      <c r="G901"/>
      <c r="H901" s="2"/>
      <c r="I901" s="2"/>
      <c r="J901" s="2"/>
      <c r="K901" s="2"/>
      <c r="L901" s="25"/>
      <c r="M901" s="25"/>
      <c r="N901" s="26"/>
      <c r="O901" s="25"/>
      <c r="P901" s="25"/>
      <c r="Q901" s="25"/>
      <c r="R901"/>
      <c r="S901" s="30"/>
    </row>
    <row r="902" spans="2:19" s="27" customFormat="1" x14ac:dyDescent="0.45">
      <c r="B902"/>
      <c r="C902"/>
      <c r="D902"/>
      <c r="E902"/>
      <c r="F902"/>
      <c r="G902"/>
      <c r="H902" s="2"/>
      <c r="I902" s="2"/>
      <c r="J902" s="2"/>
      <c r="K902" s="2"/>
      <c r="L902" s="25"/>
      <c r="M902" s="25"/>
      <c r="N902" s="26"/>
      <c r="O902" s="25"/>
      <c r="P902" s="25"/>
      <c r="Q902" s="25"/>
      <c r="R902"/>
      <c r="S902" s="30"/>
    </row>
    <row r="903" spans="2:19" s="27" customFormat="1" x14ac:dyDescent="0.45">
      <c r="B903"/>
      <c r="C903"/>
      <c r="D903"/>
      <c r="E903"/>
      <c r="F903"/>
      <c r="G903"/>
      <c r="H903" s="2"/>
      <c r="I903" s="2"/>
      <c r="J903" s="2"/>
      <c r="K903" s="2"/>
      <c r="L903" s="25"/>
      <c r="M903" s="25"/>
      <c r="N903" s="26"/>
      <c r="O903" s="25"/>
      <c r="P903" s="25"/>
      <c r="Q903" s="25"/>
      <c r="R903"/>
      <c r="S903" s="30"/>
    </row>
    <row r="904" spans="2:19" s="27" customFormat="1" x14ac:dyDescent="0.45">
      <c r="B904"/>
      <c r="C904"/>
      <c r="D904"/>
      <c r="E904"/>
      <c r="F904"/>
      <c r="G904"/>
      <c r="H904" s="2"/>
      <c r="I904" s="2"/>
      <c r="J904" s="2"/>
      <c r="K904" s="2"/>
      <c r="L904" s="25"/>
      <c r="M904" s="25"/>
      <c r="N904" s="26"/>
      <c r="O904" s="25"/>
      <c r="P904" s="25"/>
      <c r="Q904" s="25"/>
      <c r="R904"/>
      <c r="S904" s="30"/>
    </row>
    <row r="905" spans="2:19" s="27" customFormat="1" x14ac:dyDescent="0.45">
      <c r="B905"/>
      <c r="C905"/>
      <c r="D905"/>
      <c r="E905"/>
      <c r="F905"/>
      <c r="G905"/>
      <c r="H905" s="2"/>
      <c r="I905" s="2"/>
      <c r="J905" s="2"/>
      <c r="K905" s="2"/>
      <c r="L905" s="25"/>
      <c r="M905" s="25"/>
      <c r="N905" s="26"/>
      <c r="O905" s="25"/>
      <c r="P905" s="25"/>
      <c r="Q905" s="25"/>
      <c r="R905"/>
      <c r="S905" s="30"/>
    </row>
    <row r="906" spans="2:19" s="27" customFormat="1" x14ac:dyDescent="0.45">
      <c r="B906"/>
      <c r="C906"/>
      <c r="D906"/>
      <c r="E906"/>
      <c r="F906"/>
      <c r="G906"/>
      <c r="H906" s="2"/>
      <c r="I906" s="2"/>
      <c r="J906" s="2"/>
      <c r="K906" s="2"/>
      <c r="L906" s="25"/>
      <c r="M906" s="25"/>
      <c r="N906" s="26"/>
      <c r="O906" s="25"/>
      <c r="P906" s="25"/>
      <c r="Q906" s="25"/>
      <c r="R906"/>
      <c r="S906" s="30"/>
    </row>
    <row r="907" spans="2:19" s="27" customFormat="1" x14ac:dyDescent="0.45">
      <c r="B907"/>
      <c r="C907"/>
      <c r="D907"/>
      <c r="E907"/>
      <c r="F907"/>
      <c r="G907"/>
      <c r="H907" s="2"/>
      <c r="I907" s="2"/>
      <c r="J907" s="2"/>
      <c r="K907" s="2"/>
      <c r="L907" s="25"/>
      <c r="M907" s="25"/>
      <c r="N907" s="26"/>
      <c r="O907" s="25"/>
      <c r="P907" s="25"/>
      <c r="Q907" s="25"/>
      <c r="R907"/>
      <c r="S907" s="30"/>
    </row>
    <row r="908" spans="2:19" s="27" customFormat="1" x14ac:dyDescent="0.45">
      <c r="B908"/>
      <c r="C908"/>
      <c r="D908"/>
      <c r="E908"/>
      <c r="F908"/>
      <c r="G908"/>
      <c r="H908" s="2"/>
      <c r="I908" s="2"/>
      <c r="J908" s="2"/>
      <c r="K908" s="2"/>
      <c r="L908" s="25"/>
      <c r="M908" s="25"/>
      <c r="N908" s="26"/>
      <c r="O908" s="25"/>
      <c r="P908" s="25"/>
      <c r="Q908" s="25"/>
      <c r="R908"/>
      <c r="S908" s="30"/>
    </row>
    <row r="909" spans="2:19" s="27" customFormat="1" x14ac:dyDescent="0.45">
      <c r="B909"/>
      <c r="C909"/>
      <c r="D909"/>
      <c r="E909"/>
      <c r="F909"/>
      <c r="G909"/>
      <c r="H909" s="2"/>
      <c r="I909" s="2"/>
      <c r="J909" s="2"/>
      <c r="K909" s="2"/>
      <c r="L909" s="25"/>
      <c r="M909" s="25"/>
      <c r="N909" s="26"/>
      <c r="O909" s="25"/>
      <c r="P909" s="25"/>
      <c r="Q909" s="25"/>
      <c r="R909"/>
      <c r="S909" s="30"/>
    </row>
    <row r="910" spans="2:19" s="27" customFormat="1" x14ac:dyDescent="0.45">
      <c r="B910"/>
      <c r="C910"/>
      <c r="D910"/>
      <c r="E910"/>
      <c r="F910"/>
      <c r="G910"/>
      <c r="H910" s="2"/>
      <c r="I910" s="2"/>
      <c r="J910" s="2"/>
      <c r="K910" s="2"/>
      <c r="L910" s="25"/>
      <c r="M910" s="25"/>
      <c r="N910" s="26"/>
      <c r="O910" s="25"/>
      <c r="P910" s="25"/>
      <c r="Q910" s="25"/>
      <c r="R910"/>
      <c r="S910" s="30"/>
    </row>
    <row r="911" spans="2:19" s="27" customFormat="1" x14ac:dyDescent="0.45">
      <c r="B911"/>
      <c r="C911"/>
      <c r="D911"/>
      <c r="E911"/>
      <c r="F911"/>
      <c r="G911"/>
      <c r="H911" s="2"/>
      <c r="I911" s="2"/>
      <c r="J911" s="2"/>
      <c r="K911" s="2"/>
      <c r="L911" s="25"/>
      <c r="M911" s="25"/>
      <c r="N911" s="26"/>
      <c r="O911" s="25"/>
      <c r="P911" s="25"/>
      <c r="Q911" s="25"/>
      <c r="R911"/>
      <c r="S911" s="30"/>
    </row>
    <row r="912" spans="2:19" s="27" customFormat="1" x14ac:dyDescent="0.45">
      <c r="B912"/>
      <c r="C912"/>
      <c r="D912"/>
      <c r="E912"/>
      <c r="F912"/>
      <c r="G912"/>
      <c r="H912" s="2"/>
      <c r="I912" s="2"/>
      <c r="J912" s="2"/>
      <c r="K912" s="2"/>
      <c r="L912" s="25"/>
      <c r="M912" s="25"/>
      <c r="N912" s="26"/>
      <c r="O912" s="25"/>
      <c r="P912" s="25"/>
      <c r="Q912" s="25"/>
      <c r="R912"/>
      <c r="S912" s="30"/>
    </row>
    <row r="913" spans="2:19" s="27" customFormat="1" x14ac:dyDescent="0.45">
      <c r="B913"/>
      <c r="C913"/>
      <c r="D913"/>
      <c r="E913"/>
      <c r="F913"/>
      <c r="G913"/>
      <c r="H913" s="2"/>
      <c r="I913" s="2"/>
      <c r="J913" s="2"/>
      <c r="K913" s="2"/>
      <c r="L913" s="25"/>
      <c r="M913" s="25"/>
      <c r="N913" s="26"/>
      <c r="O913" s="25"/>
      <c r="P913" s="25"/>
      <c r="Q913" s="25"/>
      <c r="R913"/>
      <c r="S913" s="30"/>
    </row>
    <row r="914" spans="2:19" s="27" customFormat="1" x14ac:dyDescent="0.45">
      <c r="B914"/>
      <c r="C914"/>
      <c r="D914"/>
      <c r="E914"/>
      <c r="F914"/>
      <c r="G914"/>
      <c r="H914" s="2"/>
      <c r="I914" s="2"/>
      <c r="J914" s="2"/>
      <c r="K914" s="2"/>
      <c r="L914" s="25"/>
      <c r="M914" s="25"/>
      <c r="N914" s="26"/>
      <c r="O914" s="25"/>
      <c r="P914" s="25"/>
      <c r="Q914" s="25"/>
      <c r="R914"/>
      <c r="S914" s="30"/>
    </row>
    <row r="915" spans="2:19" s="27" customFormat="1" x14ac:dyDescent="0.45">
      <c r="B915"/>
      <c r="C915"/>
      <c r="D915"/>
      <c r="E915"/>
      <c r="F915"/>
      <c r="G915"/>
      <c r="H915" s="2"/>
      <c r="I915" s="2"/>
      <c r="J915" s="2"/>
      <c r="K915" s="2"/>
      <c r="L915" s="25"/>
      <c r="M915" s="25"/>
      <c r="N915" s="26"/>
      <c r="O915" s="25"/>
      <c r="P915" s="25"/>
      <c r="Q915" s="25"/>
      <c r="R915"/>
      <c r="S915" s="30"/>
    </row>
    <row r="916" spans="2:19" s="27" customFormat="1" x14ac:dyDescent="0.45">
      <c r="B916"/>
      <c r="C916"/>
      <c r="D916"/>
      <c r="E916"/>
      <c r="F916"/>
      <c r="G916"/>
      <c r="H916" s="2"/>
      <c r="I916" s="2"/>
      <c r="J916" s="2"/>
      <c r="K916" s="2"/>
      <c r="L916" s="25"/>
      <c r="M916" s="25"/>
      <c r="N916" s="26"/>
      <c r="O916" s="25"/>
      <c r="P916" s="25"/>
      <c r="Q916" s="25"/>
      <c r="R916"/>
      <c r="S916" s="30"/>
    </row>
    <row r="917" spans="2:19" s="27" customFormat="1" x14ac:dyDescent="0.45">
      <c r="B917"/>
      <c r="C917"/>
      <c r="D917"/>
      <c r="E917"/>
      <c r="F917"/>
      <c r="G917"/>
      <c r="H917" s="2"/>
      <c r="I917" s="2"/>
      <c r="J917" s="2"/>
      <c r="K917" s="2"/>
      <c r="L917" s="25"/>
      <c r="M917" s="25"/>
      <c r="N917" s="26"/>
      <c r="O917" s="25"/>
      <c r="P917" s="25"/>
      <c r="Q917" s="25"/>
      <c r="R917"/>
      <c r="S917" s="30"/>
    </row>
    <row r="918" spans="2:19" s="27" customFormat="1" x14ac:dyDescent="0.45">
      <c r="B918"/>
      <c r="C918"/>
      <c r="D918"/>
      <c r="E918"/>
      <c r="F918"/>
      <c r="G918"/>
      <c r="H918" s="2"/>
      <c r="I918" s="2"/>
      <c r="J918" s="2"/>
      <c r="K918" s="2"/>
      <c r="L918" s="25"/>
      <c r="M918" s="25"/>
      <c r="N918" s="26"/>
      <c r="O918" s="25"/>
      <c r="P918" s="25"/>
      <c r="Q918" s="25"/>
      <c r="R918"/>
      <c r="S918" s="30"/>
    </row>
    <row r="919" spans="2:19" s="27" customFormat="1" x14ac:dyDescent="0.45">
      <c r="B919"/>
      <c r="C919"/>
      <c r="D919"/>
      <c r="E919"/>
      <c r="F919"/>
      <c r="G919"/>
      <c r="H919" s="2"/>
      <c r="I919" s="2"/>
      <c r="J919" s="2"/>
      <c r="K919" s="2"/>
      <c r="L919" s="25"/>
      <c r="M919" s="25"/>
      <c r="N919" s="26"/>
      <c r="O919" s="25"/>
      <c r="P919" s="25"/>
      <c r="Q919" s="25"/>
      <c r="R919"/>
      <c r="S919" s="30"/>
    </row>
    <row r="920" spans="2:19" s="27" customFormat="1" x14ac:dyDescent="0.45">
      <c r="B920"/>
      <c r="C920"/>
      <c r="D920"/>
      <c r="E920"/>
      <c r="F920"/>
      <c r="G920"/>
      <c r="H920" s="2"/>
      <c r="I920" s="2"/>
      <c r="J920" s="2"/>
      <c r="K920" s="2"/>
      <c r="L920" s="25"/>
      <c r="M920" s="25"/>
      <c r="N920" s="26"/>
      <c r="O920" s="25"/>
      <c r="P920" s="25"/>
      <c r="Q920" s="25"/>
      <c r="R920"/>
      <c r="S920" s="30"/>
    </row>
    <row r="921" spans="2:19" s="27" customFormat="1" x14ac:dyDescent="0.45">
      <c r="B921"/>
      <c r="C921"/>
      <c r="D921"/>
      <c r="E921"/>
      <c r="F921"/>
      <c r="G921"/>
      <c r="H921" s="2"/>
      <c r="I921" s="2"/>
      <c r="J921" s="2"/>
      <c r="K921" s="2"/>
      <c r="L921" s="25"/>
      <c r="M921" s="25"/>
      <c r="N921" s="26"/>
      <c r="O921" s="25"/>
      <c r="P921" s="25"/>
      <c r="Q921" s="25"/>
      <c r="R921"/>
      <c r="S921" s="30"/>
    </row>
    <row r="922" spans="2:19" s="27" customFormat="1" x14ac:dyDescent="0.45">
      <c r="B922"/>
      <c r="C922"/>
      <c r="D922"/>
      <c r="E922"/>
      <c r="F922"/>
      <c r="G922"/>
      <c r="H922" s="2"/>
      <c r="I922" s="2"/>
      <c r="J922" s="2"/>
      <c r="K922" s="2"/>
      <c r="L922" s="25"/>
      <c r="M922" s="25"/>
      <c r="N922" s="26"/>
      <c r="O922" s="25"/>
      <c r="P922" s="25"/>
      <c r="Q922" s="25"/>
      <c r="R922"/>
      <c r="S922" s="30"/>
    </row>
    <row r="923" spans="2:19" s="27" customFormat="1" x14ac:dyDescent="0.45">
      <c r="B923"/>
      <c r="C923"/>
      <c r="D923"/>
      <c r="E923"/>
      <c r="F923"/>
      <c r="G923"/>
      <c r="H923" s="2"/>
      <c r="I923" s="2"/>
      <c r="J923" s="2"/>
      <c r="K923" s="2"/>
      <c r="L923" s="25"/>
      <c r="M923" s="25"/>
      <c r="N923" s="26"/>
      <c r="O923" s="25"/>
      <c r="P923" s="25"/>
      <c r="Q923" s="25"/>
      <c r="R923"/>
      <c r="S923" s="30"/>
    </row>
    <row r="924" spans="2:19" s="27" customFormat="1" x14ac:dyDescent="0.45">
      <c r="B924"/>
      <c r="C924"/>
      <c r="D924"/>
      <c r="E924"/>
      <c r="F924"/>
      <c r="G924"/>
      <c r="H924" s="2"/>
      <c r="I924" s="2"/>
      <c r="J924" s="2"/>
      <c r="K924" s="2"/>
      <c r="L924" s="25"/>
      <c r="M924" s="25"/>
      <c r="N924" s="26"/>
      <c r="O924" s="25"/>
      <c r="P924" s="25"/>
      <c r="Q924" s="25"/>
      <c r="R924"/>
      <c r="S924" s="30"/>
    </row>
    <row r="925" spans="2:19" s="27" customFormat="1" x14ac:dyDescent="0.45">
      <c r="B925"/>
      <c r="C925"/>
      <c r="D925"/>
      <c r="E925"/>
      <c r="F925"/>
      <c r="G925"/>
      <c r="H925" s="2"/>
      <c r="I925" s="2"/>
      <c r="J925" s="2"/>
      <c r="K925" s="2"/>
      <c r="L925" s="25"/>
      <c r="M925" s="25"/>
      <c r="N925" s="26"/>
      <c r="O925" s="25"/>
      <c r="P925" s="25"/>
      <c r="Q925" s="25"/>
      <c r="R925"/>
      <c r="S925" s="30"/>
    </row>
    <row r="926" spans="2:19" s="27" customFormat="1" x14ac:dyDescent="0.45">
      <c r="B926"/>
      <c r="C926"/>
      <c r="D926"/>
      <c r="E926"/>
      <c r="F926"/>
      <c r="G926"/>
      <c r="H926" s="2"/>
      <c r="I926" s="2"/>
      <c r="J926" s="2"/>
      <c r="K926" s="2"/>
      <c r="L926" s="25"/>
      <c r="M926" s="25"/>
      <c r="N926" s="26"/>
      <c r="O926" s="25"/>
      <c r="P926" s="25"/>
      <c r="Q926" s="25"/>
      <c r="R926"/>
      <c r="S926" s="30"/>
    </row>
    <row r="927" spans="2:19" s="27" customFormat="1" x14ac:dyDescent="0.45">
      <c r="B927"/>
      <c r="C927"/>
      <c r="D927"/>
      <c r="E927"/>
      <c r="F927"/>
      <c r="G927"/>
      <c r="H927" s="2"/>
      <c r="I927" s="2"/>
      <c r="J927" s="2"/>
      <c r="K927" s="2"/>
      <c r="L927" s="25"/>
      <c r="M927" s="25"/>
      <c r="N927" s="26"/>
      <c r="O927" s="25"/>
      <c r="P927" s="25"/>
      <c r="Q927" s="25"/>
      <c r="R927"/>
      <c r="S927" s="30"/>
    </row>
    <row r="928" spans="2:19" s="27" customFormat="1" x14ac:dyDescent="0.45">
      <c r="B928"/>
      <c r="C928"/>
      <c r="D928"/>
      <c r="E928"/>
      <c r="F928"/>
      <c r="G928"/>
      <c r="H928" s="2"/>
      <c r="I928" s="2"/>
      <c r="J928" s="2"/>
      <c r="K928" s="2"/>
      <c r="L928" s="25"/>
      <c r="M928" s="25"/>
      <c r="N928" s="26"/>
      <c r="O928" s="25"/>
      <c r="P928" s="25"/>
      <c r="Q928" s="25"/>
      <c r="R928"/>
      <c r="S928" s="30"/>
    </row>
    <row r="929" spans="2:19" s="27" customFormat="1" x14ac:dyDescent="0.45">
      <c r="B929"/>
      <c r="C929"/>
      <c r="D929"/>
      <c r="E929"/>
      <c r="F929"/>
      <c r="G929"/>
      <c r="H929" s="2"/>
      <c r="I929" s="2"/>
      <c r="J929" s="2"/>
      <c r="K929" s="2"/>
      <c r="L929" s="25"/>
      <c r="M929" s="25"/>
      <c r="N929" s="26"/>
      <c r="O929" s="25"/>
      <c r="P929" s="25"/>
      <c r="Q929" s="25"/>
      <c r="R929"/>
      <c r="S929" s="30"/>
    </row>
    <row r="930" spans="2:19" s="27" customFormat="1" x14ac:dyDescent="0.45">
      <c r="B930"/>
      <c r="C930"/>
      <c r="D930"/>
      <c r="E930"/>
      <c r="F930"/>
      <c r="G930"/>
      <c r="H930" s="2"/>
      <c r="I930" s="2"/>
      <c r="J930" s="2"/>
      <c r="K930" s="2"/>
      <c r="L930" s="25"/>
      <c r="M930" s="25"/>
      <c r="N930" s="26"/>
      <c r="O930" s="25"/>
      <c r="P930" s="25"/>
      <c r="Q930" s="25"/>
      <c r="R930"/>
      <c r="S930" s="30"/>
    </row>
    <row r="931" spans="2:19" s="27" customFormat="1" x14ac:dyDescent="0.45">
      <c r="B931"/>
      <c r="C931"/>
      <c r="D931"/>
      <c r="E931"/>
      <c r="F931"/>
      <c r="G931"/>
      <c r="H931" s="2"/>
      <c r="I931" s="2"/>
      <c r="J931" s="2"/>
      <c r="K931" s="2"/>
      <c r="L931" s="25"/>
      <c r="M931" s="25"/>
      <c r="N931" s="26"/>
      <c r="O931" s="25"/>
      <c r="P931" s="25"/>
      <c r="Q931" s="25"/>
      <c r="R931"/>
      <c r="S931" s="30"/>
    </row>
    <row r="932" spans="2:19" s="27" customFormat="1" x14ac:dyDescent="0.45">
      <c r="B932"/>
      <c r="C932"/>
      <c r="D932"/>
      <c r="E932"/>
      <c r="F932"/>
      <c r="G932"/>
      <c r="H932" s="2"/>
      <c r="I932" s="2"/>
      <c r="J932" s="2"/>
      <c r="K932" s="2"/>
      <c r="L932" s="25"/>
      <c r="M932" s="25"/>
      <c r="N932" s="26"/>
      <c r="O932" s="25"/>
      <c r="P932" s="25"/>
      <c r="Q932" s="25"/>
      <c r="R932"/>
      <c r="S932" s="30"/>
    </row>
    <row r="933" spans="2:19" s="27" customFormat="1" x14ac:dyDescent="0.45">
      <c r="B933"/>
      <c r="C933"/>
      <c r="D933"/>
      <c r="E933"/>
      <c r="F933"/>
      <c r="G933"/>
      <c r="H933" s="2"/>
      <c r="I933" s="2"/>
      <c r="J933" s="2"/>
      <c r="K933" s="2"/>
      <c r="L933" s="25"/>
      <c r="M933" s="25"/>
      <c r="N933" s="26"/>
      <c r="O933" s="25"/>
      <c r="P933" s="25"/>
      <c r="Q933" s="25"/>
      <c r="R933"/>
      <c r="S933" s="30"/>
    </row>
    <row r="934" spans="2:19" s="27" customFormat="1" x14ac:dyDescent="0.45">
      <c r="B934"/>
      <c r="C934"/>
      <c r="D934"/>
      <c r="E934"/>
      <c r="F934"/>
      <c r="G934"/>
      <c r="H934" s="2"/>
      <c r="I934" s="2"/>
      <c r="J934" s="2"/>
      <c r="K934" s="2"/>
      <c r="L934" s="25"/>
      <c r="M934" s="25"/>
      <c r="N934" s="26"/>
      <c r="O934" s="25"/>
      <c r="P934" s="25"/>
      <c r="Q934" s="25"/>
      <c r="R934"/>
      <c r="S934" s="30"/>
    </row>
    <row r="935" spans="2:19" s="27" customFormat="1" x14ac:dyDescent="0.45">
      <c r="B935"/>
      <c r="C935"/>
      <c r="D935"/>
      <c r="E935"/>
      <c r="F935"/>
      <c r="G935"/>
      <c r="H935" s="2"/>
      <c r="I935" s="2"/>
      <c r="J935" s="2"/>
      <c r="K935" s="2"/>
      <c r="L935" s="25"/>
      <c r="M935" s="25"/>
      <c r="N935" s="26"/>
      <c r="O935" s="25"/>
      <c r="P935" s="25"/>
      <c r="Q935" s="25"/>
      <c r="R935"/>
      <c r="S935" s="30"/>
    </row>
    <row r="936" spans="2:19" s="27" customFormat="1" x14ac:dyDescent="0.45">
      <c r="B936"/>
      <c r="C936"/>
      <c r="D936"/>
      <c r="E936"/>
      <c r="F936"/>
      <c r="G936"/>
      <c r="H936" s="2"/>
      <c r="I936" s="2"/>
      <c r="J936" s="2"/>
      <c r="K936" s="2"/>
      <c r="L936" s="25"/>
      <c r="M936" s="25"/>
      <c r="N936" s="26"/>
      <c r="O936" s="25"/>
      <c r="P936" s="25"/>
      <c r="Q936" s="25"/>
      <c r="R936"/>
      <c r="S936" s="30"/>
    </row>
    <row r="937" spans="2:19" s="27" customFormat="1" x14ac:dyDescent="0.45">
      <c r="B937"/>
      <c r="C937"/>
      <c r="D937"/>
      <c r="E937"/>
      <c r="F937"/>
      <c r="G937"/>
      <c r="H937" s="2"/>
      <c r="I937" s="2"/>
      <c r="J937" s="2"/>
      <c r="K937" s="2"/>
      <c r="L937" s="25"/>
      <c r="M937" s="25"/>
      <c r="N937" s="26"/>
      <c r="O937" s="25"/>
      <c r="P937" s="25"/>
      <c r="Q937" s="25"/>
      <c r="R937"/>
      <c r="S937" s="30"/>
    </row>
    <row r="938" spans="2:19" s="27" customFormat="1" x14ac:dyDescent="0.45">
      <c r="B938"/>
      <c r="C938"/>
      <c r="D938"/>
      <c r="E938"/>
      <c r="F938"/>
      <c r="G938"/>
      <c r="H938" s="2"/>
      <c r="I938" s="2"/>
      <c r="J938" s="2"/>
      <c r="K938" s="2"/>
      <c r="L938" s="25"/>
      <c r="M938" s="25"/>
      <c r="N938" s="26"/>
      <c r="O938" s="25"/>
      <c r="P938" s="25"/>
      <c r="Q938" s="25"/>
      <c r="R938"/>
      <c r="S938" s="30"/>
    </row>
    <row r="939" spans="2:19" s="27" customFormat="1" x14ac:dyDescent="0.45">
      <c r="B939"/>
      <c r="C939"/>
      <c r="D939"/>
      <c r="E939"/>
      <c r="F939"/>
      <c r="G939"/>
      <c r="H939" s="2"/>
      <c r="I939" s="2"/>
      <c r="J939" s="2"/>
      <c r="K939" s="2"/>
      <c r="L939" s="25"/>
      <c r="M939" s="25"/>
      <c r="N939" s="26"/>
      <c r="O939" s="25"/>
      <c r="P939" s="25"/>
      <c r="Q939" s="25"/>
      <c r="R939"/>
      <c r="S939" s="30"/>
    </row>
    <row r="940" spans="2:19" s="27" customFormat="1" x14ac:dyDescent="0.45">
      <c r="B940"/>
      <c r="C940"/>
      <c r="D940"/>
      <c r="E940"/>
      <c r="F940"/>
      <c r="G940"/>
      <c r="H940" s="2"/>
      <c r="I940" s="2"/>
      <c r="J940" s="2"/>
      <c r="K940" s="2"/>
      <c r="L940" s="25"/>
      <c r="M940" s="25"/>
      <c r="N940" s="26"/>
      <c r="O940" s="25"/>
      <c r="P940" s="25"/>
      <c r="Q940" s="25"/>
      <c r="R940"/>
      <c r="S940" s="30"/>
    </row>
    <row r="941" spans="2:19" s="27" customFormat="1" x14ac:dyDescent="0.45">
      <c r="B941"/>
      <c r="C941"/>
      <c r="D941"/>
      <c r="E941"/>
      <c r="F941"/>
      <c r="G941"/>
      <c r="H941" s="2"/>
      <c r="I941" s="2"/>
      <c r="J941" s="2"/>
      <c r="K941" s="2"/>
      <c r="L941" s="25"/>
      <c r="M941" s="25"/>
      <c r="N941" s="26"/>
      <c r="O941" s="25"/>
      <c r="P941" s="25"/>
      <c r="Q941" s="25"/>
      <c r="R941"/>
      <c r="S941" s="30"/>
    </row>
    <row r="942" spans="2:19" s="27" customFormat="1" x14ac:dyDescent="0.45">
      <c r="B942"/>
      <c r="C942"/>
      <c r="D942"/>
      <c r="E942"/>
      <c r="F942"/>
      <c r="G942"/>
      <c r="H942" s="2"/>
      <c r="I942" s="2"/>
      <c r="J942" s="2"/>
      <c r="K942" s="2"/>
      <c r="L942" s="25"/>
      <c r="M942" s="25"/>
      <c r="N942" s="26"/>
      <c r="O942" s="25"/>
      <c r="P942" s="25"/>
      <c r="Q942" s="25"/>
      <c r="R942"/>
      <c r="S942" s="30"/>
    </row>
    <row r="943" spans="2:19" s="27" customFormat="1" x14ac:dyDescent="0.45">
      <c r="B943"/>
      <c r="C943"/>
      <c r="D943"/>
      <c r="E943"/>
      <c r="F943"/>
      <c r="G943"/>
      <c r="H943" s="2"/>
      <c r="I943" s="2"/>
      <c r="J943" s="2"/>
      <c r="K943" s="2"/>
      <c r="L943" s="25"/>
      <c r="M943" s="25"/>
      <c r="N943" s="26"/>
      <c r="O943" s="25"/>
      <c r="P943" s="25"/>
      <c r="Q943" s="25"/>
      <c r="R943"/>
      <c r="S943" s="30"/>
    </row>
    <row r="944" spans="2:19" s="27" customFormat="1" x14ac:dyDescent="0.45">
      <c r="B944"/>
      <c r="C944"/>
      <c r="D944"/>
      <c r="E944"/>
      <c r="F944"/>
      <c r="G944"/>
      <c r="H944" s="2"/>
      <c r="I944" s="2"/>
      <c r="J944" s="2"/>
      <c r="K944" s="2"/>
      <c r="L944" s="25"/>
      <c r="M944" s="25"/>
      <c r="N944" s="26"/>
      <c r="O944" s="25"/>
      <c r="P944" s="25"/>
      <c r="Q944" s="25"/>
      <c r="R944"/>
      <c r="S944" s="30"/>
    </row>
    <row r="945" spans="2:19" s="27" customFormat="1" x14ac:dyDescent="0.45">
      <c r="B945"/>
      <c r="C945"/>
      <c r="D945"/>
      <c r="E945"/>
      <c r="F945"/>
      <c r="G945"/>
      <c r="H945" s="2"/>
      <c r="I945" s="2"/>
      <c r="J945" s="2"/>
      <c r="K945" s="2"/>
      <c r="L945" s="25"/>
      <c r="M945" s="25"/>
      <c r="N945" s="26"/>
      <c r="O945" s="25"/>
      <c r="P945" s="25"/>
      <c r="Q945" s="25"/>
      <c r="R945"/>
      <c r="S945" s="30"/>
    </row>
    <row r="946" spans="2:19" s="27" customFormat="1" x14ac:dyDescent="0.45">
      <c r="B946"/>
      <c r="C946"/>
      <c r="D946"/>
      <c r="E946"/>
      <c r="F946"/>
      <c r="G946"/>
      <c r="H946" s="2"/>
      <c r="I946" s="2"/>
      <c r="J946" s="2"/>
      <c r="K946" s="2"/>
      <c r="L946" s="25"/>
      <c r="M946" s="25"/>
      <c r="N946" s="26"/>
      <c r="O946" s="25"/>
      <c r="P946" s="25"/>
      <c r="Q946" s="25"/>
      <c r="R946"/>
      <c r="S946" s="30"/>
    </row>
    <row r="947" spans="2:19" s="27" customFormat="1" x14ac:dyDescent="0.45">
      <c r="B947"/>
      <c r="C947"/>
      <c r="D947"/>
      <c r="E947"/>
      <c r="F947"/>
      <c r="G947"/>
      <c r="H947" s="2"/>
      <c r="I947" s="2"/>
      <c r="J947" s="2"/>
      <c r="K947" s="2"/>
      <c r="L947" s="25"/>
      <c r="M947" s="25"/>
      <c r="N947" s="26"/>
      <c r="O947" s="25"/>
      <c r="P947" s="25"/>
      <c r="Q947" s="25"/>
      <c r="R947"/>
      <c r="S947" s="30"/>
    </row>
    <row r="948" spans="2:19" s="27" customFormat="1" x14ac:dyDescent="0.45">
      <c r="B948"/>
      <c r="C948"/>
      <c r="D948"/>
      <c r="E948"/>
      <c r="F948"/>
      <c r="G948"/>
      <c r="H948" s="2"/>
      <c r="I948" s="2"/>
      <c r="J948" s="2"/>
      <c r="K948" s="2"/>
      <c r="L948" s="25"/>
      <c r="M948" s="25"/>
      <c r="N948" s="26"/>
      <c r="O948" s="25"/>
      <c r="P948" s="25"/>
      <c r="Q948" s="25"/>
      <c r="R948"/>
      <c r="S948" s="30"/>
    </row>
    <row r="949" spans="2:19" s="27" customFormat="1" x14ac:dyDescent="0.45">
      <c r="B949"/>
      <c r="C949"/>
      <c r="D949"/>
      <c r="E949"/>
      <c r="F949"/>
      <c r="G949"/>
      <c r="H949" s="2"/>
      <c r="I949" s="2"/>
      <c r="J949" s="2"/>
      <c r="K949" s="2"/>
      <c r="L949" s="25"/>
      <c r="M949" s="25"/>
      <c r="N949" s="26"/>
      <c r="O949" s="25"/>
      <c r="P949" s="25"/>
      <c r="Q949" s="25"/>
      <c r="R949"/>
      <c r="S949" s="30"/>
    </row>
    <row r="950" spans="2:19" s="27" customFormat="1" x14ac:dyDescent="0.45">
      <c r="B950"/>
      <c r="C950"/>
      <c r="D950"/>
      <c r="E950"/>
      <c r="F950"/>
      <c r="G950"/>
      <c r="H950" s="2"/>
      <c r="I950" s="2"/>
      <c r="J950" s="2"/>
      <c r="K950" s="2"/>
      <c r="L950" s="25"/>
      <c r="M950" s="25"/>
      <c r="N950" s="26"/>
      <c r="O950" s="25"/>
      <c r="P950" s="25"/>
      <c r="Q950" s="25"/>
      <c r="R950"/>
      <c r="S950" s="30"/>
    </row>
    <row r="951" spans="2:19" s="27" customFormat="1" x14ac:dyDescent="0.45">
      <c r="B951"/>
      <c r="C951"/>
      <c r="D951"/>
      <c r="E951"/>
      <c r="F951"/>
      <c r="G951"/>
      <c r="H951" s="2"/>
      <c r="I951" s="2"/>
      <c r="J951" s="2"/>
      <c r="K951" s="2"/>
      <c r="L951" s="25"/>
      <c r="M951" s="25"/>
      <c r="N951" s="26"/>
      <c r="O951" s="25"/>
      <c r="P951" s="25"/>
      <c r="Q951" s="25"/>
      <c r="R951"/>
      <c r="S951" s="30"/>
    </row>
    <row r="952" spans="2:19" s="27" customFormat="1" x14ac:dyDescent="0.45">
      <c r="B952"/>
      <c r="C952"/>
      <c r="D952"/>
      <c r="E952"/>
      <c r="F952"/>
      <c r="G952"/>
      <c r="H952" s="2"/>
      <c r="I952" s="2"/>
      <c r="J952" s="2"/>
      <c r="K952" s="2"/>
      <c r="L952" s="25"/>
      <c r="M952" s="25"/>
      <c r="N952" s="26"/>
      <c r="O952" s="25"/>
      <c r="P952" s="25"/>
      <c r="Q952" s="25"/>
      <c r="R952"/>
      <c r="S952" s="30"/>
    </row>
    <row r="953" spans="2:19" s="27" customFormat="1" x14ac:dyDescent="0.45">
      <c r="B953"/>
      <c r="C953"/>
      <c r="D953"/>
      <c r="E953"/>
      <c r="F953"/>
      <c r="G953"/>
      <c r="H953" s="2"/>
      <c r="I953" s="2"/>
      <c r="J953" s="2"/>
      <c r="K953" s="2"/>
      <c r="L953" s="25"/>
      <c r="M953" s="25"/>
      <c r="N953" s="26"/>
      <c r="O953" s="25"/>
      <c r="P953" s="25"/>
      <c r="Q953" s="25"/>
      <c r="R953"/>
      <c r="S953" s="30"/>
    </row>
    <row r="954" spans="2:19" s="27" customFormat="1" x14ac:dyDescent="0.45">
      <c r="B954"/>
      <c r="C954"/>
      <c r="D954"/>
      <c r="E954"/>
      <c r="F954"/>
      <c r="G954"/>
      <c r="H954" s="2"/>
      <c r="I954" s="2"/>
      <c r="J954" s="2"/>
      <c r="K954" s="2"/>
      <c r="L954" s="25"/>
      <c r="M954" s="25"/>
      <c r="N954" s="26"/>
      <c r="O954" s="25"/>
      <c r="P954" s="25"/>
      <c r="Q954" s="25"/>
      <c r="R954"/>
      <c r="S954" s="30"/>
    </row>
    <row r="955" spans="2:19" s="27" customFormat="1" x14ac:dyDescent="0.45">
      <c r="B955"/>
      <c r="C955"/>
      <c r="D955"/>
      <c r="E955"/>
      <c r="F955"/>
      <c r="G955"/>
      <c r="H955" s="2"/>
      <c r="I955" s="2"/>
      <c r="J955" s="2"/>
      <c r="K955" s="2"/>
      <c r="L955" s="25"/>
      <c r="M955" s="25"/>
      <c r="N955" s="26"/>
      <c r="O955" s="25"/>
      <c r="P955" s="25"/>
      <c r="Q955" s="25"/>
      <c r="R955"/>
      <c r="S955" s="30"/>
    </row>
    <row r="956" spans="2:19" s="27" customFormat="1" x14ac:dyDescent="0.45">
      <c r="B956"/>
      <c r="C956"/>
      <c r="D956"/>
      <c r="E956"/>
      <c r="F956"/>
      <c r="G956"/>
      <c r="H956" s="2"/>
      <c r="I956" s="2"/>
      <c r="J956" s="2"/>
      <c r="K956" s="2"/>
      <c r="L956" s="25"/>
      <c r="M956" s="25"/>
      <c r="N956" s="26"/>
      <c r="O956" s="25"/>
      <c r="P956" s="25"/>
      <c r="Q956" s="25"/>
      <c r="R956"/>
      <c r="S956" s="30"/>
    </row>
    <row r="957" spans="2:19" s="27" customFormat="1" x14ac:dyDescent="0.45">
      <c r="B957"/>
      <c r="C957"/>
      <c r="D957"/>
      <c r="E957"/>
      <c r="F957"/>
      <c r="G957"/>
      <c r="H957" s="2"/>
      <c r="I957" s="2"/>
      <c r="J957" s="2"/>
      <c r="K957" s="2"/>
      <c r="L957" s="25"/>
      <c r="M957" s="25"/>
      <c r="N957" s="26"/>
      <c r="O957" s="25"/>
      <c r="P957" s="25"/>
      <c r="Q957" s="25"/>
      <c r="R957"/>
      <c r="S957" s="30"/>
    </row>
    <row r="958" spans="2:19" s="27" customFormat="1" x14ac:dyDescent="0.45">
      <c r="B958"/>
      <c r="C958"/>
      <c r="D958"/>
      <c r="E958"/>
      <c r="F958"/>
      <c r="G958"/>
      <c r="H958" s="2"/>
      <c r="I958" s="2"/>
      <c r="J958" s="2"/>
      <c r="K958" s="2"/>
      <c r="L958" s="25"/>
      <c r="M958" s="25"/>
      <c r="N958" s="26"/>
      <c r="O958" s="25"/>
      <c r="P958" s="25"/>
      <c r="Q958" s="25"/>
      <c r="R958"/>
      <c r="S958" s="30"/>
    </row>
    <row r="959" spans="2:19" s="27" customFormat="1" x14ac:dyDescent="0.45">
      <c r="B959"/>
      <c r="C959"/>
      <c r="D959"/>
      <c r="E959"/>
      <c r="F959"/>
      <c r="G959"/>
      <c r="H959" s="2"/>
      <c r="I959" s="2"/>
      <c r="J959" s="2"/>
      <c r="K959" s="2"/>
      <c r="L959" s="25"/>
      <c r="M959" s="25"/>
      <c r="N959" s="26"/>
      <c r="O959" s="25"/>
      <c r="P959" s="25"/>
      <c r="Q959" s="25"/>
      <c r="R959"/>
      <c r="S959" s="30"/>
    </row>
    <row r="960" spans="2:19" s="27" customFormat="1" x14ac:dyDescent="0.45">
      <c r="B960"/>
      <c r="C960"/>
      <c r="D960"/>
      <c r="E960"/>
      <c r="F960"/>
      <c r="G960"/>
      <c r="H960" s="2"/>
      <c r="I960" s="2"/>
      <c r="J960" s="2"/>
      <c r="K960" s="2"/>
      <c r="L960" s="25"/>
      <c r="M960" s="25"/>
      <c r="N960" s="26"/>
      <c r="O960" s="25"/>
      <c r="P960" s="25"/>
      <c r="Q960" s="25"/>
      <c r="R960"/>
      <c r="S960" s="30"/>
    </row>
    <row r="961" spans="2:19" s="27" customFormat="1" x14ac:dyDescent="0.45">
      <c r="B961"/>
      <c r="C961"/>
      <c r="D961"/>
      <c r="E961"/>
      <c r="F961"/>
      <c r="G961"/>
      <c r="H961" s="2"/>
      <c r="I961" s="2"/>
      <c r="J961" s="2"/>
      <c r="K961" s="2"/>
      <c r="L961" s="25"/>
      <c r="M961" s="25"/>
      <c r="N961" s="26"/>
      <c r="O961" s="25"/>
      <c r="P961" s="25"/>
      <c r="Q961" s="25"/>
      <c r="R961"/>
      <c r="S961" s="30"/>
    </row>
    <row r="962" spans="2:19" s="27" customFormat="1" x14ac:dyDescent="0.45">
      <c r="B962"/>
      <c r="C962"/>
      <c r="D962"/>
      <c r="E962"/>
      <c r="F962"/>
      <c r="G962"/>
      <c r="H962" s="2"/>
      <c r="I962" s="2"/>
      <c r="J962" s="2"/>
      <c r="K962" s="2"/>
      <c r="L962" s="25"/>
      <c r="M962" s="25"/>
      <c r="N962" s="26"/>
      <c r="O962" s="25"/>
      <c r="P962" s="25"/>
      <c r="Q962" s="25"/>
      <c r="R962"/>
      <c r="S962" s="30"/>
    </row>
    <row r="963" spans="2:19" s="27" customFormat="1" x14ac:dyDescent="0.45">
      <c r="B963"/>
      <c r="C963"/>
      <c r="D963"/>
      <c r="E963"/>
      <c r="F963"/>
      <c r="G963"/>
      <c r="H963" s="2"/>
      <c r="I963" s="2"/>
      <c r="J963" s="2"/>
      <c r="K963" s="2"/>
      <c r="L963" s="25"/>
      <c r="M963" s="25"/>
      <c r="N963" s="26"/>
      <c r="O963" s="25"/>
      <c r="P963" s="25"/>
      <c r="Q963" s="25"/>
      <c r="R963"/>
      <c r="S963" s="30"/>
    </row>
    <row r="964" spans="2:19" s="27" customFormat="1" x14ac:dyDescent="0.45">
      <c r="B964"/>
      <c r="C964"/>
      <c r="D964"/>
      <c r="E964"/>
      <c r="F964"/>
      <c r="G964"/>
      <c r="H964" s="2"/>
      <c r="I964" s="2"/>
      <c r="J964" s="2"/>
      <c r="K964" s="2"/>
      <c r="L964" s="25"/>
      <c r="M964" s="25"/>
      <c r="N964" s="26"/>
      <c r="O964" s="25"/>
      <c r="P964" s="25"/>
      <c r="Q964" s="25"/>
      <c r="R964"/>
      <c r="S964" s="30"/>
    </row>
    <row r="965" spans="2:19" s="27" customFormat="1" x14ac:dyDescent="0.45">
      <c r="B965"/>
      <c r="C965"/>
      <c r="D965"/>
      <c r="E965"/>
      <c r="F965"/>
      <c r="G965"/>
      <c r="H965" s="2"/>
      <c r="I965" s="2"/>
      <c r="J965" s="2"/>
      <c r="K965" s="2"/>
      <c r="L965" s="25"/>
      <c r="M965" s="25"/>
      <c r="N965" s="26"/>
      <c r="O965" s="25"/>
      <c r="P965" s="25"/>
      <c r="Q965" s="25"/>
      <c r="R965"/>
      <c r="S965" s="30"/>
    </row>
    <row r="966" spans="2:19" s="27" customFormat="1" x14ac:dyDescent="0.45">
      <c r="B966"/>
      <c r="C966"/>
      <c r="D966"/>
      <c r="E966"/>
      <c r="F966"/>
      <c r="G966"/>
      <c r="H966" s="2"/>
      <c r="I966" s="2"/>
      <c r="J966" s="2"/>
      <c r="K966" s="2"/>
      <c r="L966" s="25"/>
      <c r="M966" s="25"/>
      <c r="N966" s="26"/>
      <c r="O966" s="25"/>
      <c r="P966" s="25"/>
      <c r="Q966" s="25"/>
      <c r="R966"/>
      <c r="S966" s="30"/>
    </row>
    <row r="967" spans="2:19" s="27" customFormat="1" x14ac:dyDescent="0.45">
      <c r="B967"/>
      <c r="C967"/>
      <c r="D967"/>
      <c r="E967"/>
      <c r="F967"/>
      <c r="G967"/>
      <c r="H967" s="2"/>
      <c r="I967" s="2"/>
      <c r="J967" s="2"/>
      <c r="K967" s="2"/>
      <c r="L967" s="25"/>
      <c r="M967" s="25"/>
      <c r="N967" s="26"/>
      <c r="O967" s="25"/>
      <c r="P967" s="25"/>
      <c r="Q967" s="25"/>
      <c r="R967"/>
      <c r="S967" s="30"/>
    </row>
    <row r="968" spans="2:19" s="27" customFormat="1" x14ac:dyDescent="0.45">
      <c r="B968"/>
      <c r="C968"/>
      <c r="D968"/>
      <c r="E968"/>
      <c r="F968"/>
      <c r="G968"/>
      <c r="H968" s="2"/>
      <c r="I968" s="2"/>
      <c r="J968" s="2"/>
      <c r="K968" s="2"/>
      <c r="L968" s="25"/>
      <c r="M968" s="25"/>
      <c r="N968" s="26"/>
      <c r="O968" s="25"/>
      <c r="P968" s="25"/>
      <c r="Q968" s="25"/>
      <c r="R968"/>
      <c r="S968" s="30"/>
    </row>
    <row r="969" spans="2:19" s="27" customFormat="1" x14ac:dyDescent="0.45">
      <c r="B969"/>
      <c r="C969"/>
      <c r="D969"/>
      <c r="E969"/>
      <c r="F969"/>
      <c r="G969"/>
      <c r="H969" s="2"/>
      <c r="I969" s="2"/>
      <c r="J969" s="2"/>
      <c r="K969" s="2"/>
      <c r="L969" s="25"/>
      <c r="M969" s="25"/>
      <c r="N969" s="26"/>
      <c r="O969" s="25"/>
      <c r="P969" s="25"/>
      <c r="Q969" s="25"/>
      <c r="R969"/>
      <c r="S969" s="30"/>
    </row>
    <row r="970" spans="2:19" s="27" customFormat="1" x14ac:dyDescent="0.45">
      <c r="B970"/>
      <c r="C970"/>
      <c r="D970"/>
      <c r="E970"/>
      <c r="F970"/>
      <c r="G970"/>
      <c r="H970" s="2"/>
      <c r="I970" s="2"/>
      <c r="J970" s="2"/>
      <c r="K970" s="2"/>
      <c r="L970" s="25"/>
      <c r="M970" s="25"/>
      <c r="N970" s="26"/>
      <c r="O970" s="25"/>
      <c r="P970" s="25"/>
      <c r="Q970" s="25"/>
      <c r="R970"/>
      <c r="S970" s="30"/>
    </row>
    <row r="971" spans="2:19" s="27" customFormat="1" x14ac:dyDescent="0.45">
      <c r="B971"/>
      <c r="C971"/>
      <c r="D971"/>
      <c r="E971"/>
      <c r="F971"/>
      <c r="G971"/>
      <c r="H971" s="2"/>
      <c r="I971" s="2"/>
      <c r="J971" s="2"/>
      <c r="K971" s="2"/>
      <c r="L971" s="25"/>
      <c r="M971" s="25"/>
      <c r="N971" s="26"/>
      <c r="O971" s="25"/>
      <c r="P971" s="25"/>
      <c r="Q971" s="25"/>
      <c r="R971"/>
      <c r="S971" s="30"/>
    </row>
    <row r="972" spans="2:19" s="27" customFormat="1" x14ac:dyDescent="0.45">
      <c r="B972"/>
      <c r="C972"/>
      <c r="D972"/>
      <c r="E972"/>
      <c r="F972"/>
      <c r="G972"/>
      <c r="H972" s="2"/>
      <c r="I972" s="2"/>
      <c r="J972" s="2"/>
      <c r="K972" s="2"/>
      <c r="L972" s="25"/>
      <c r="M972" s="25"/>
      <c r="N972" s="26"/>
      <c r="O972" s="25"/>
      <c r="P972" s="25"/>
      <c r="Q972" s="25"/>
      <c r="R972"/>
      <c r="S972" s="30"/>
    </row>
    <row r="973" spans="2:19" s="27" customFormat="1" x14ac:dyDescent="0.45">
      <c r="B973"/>
      <c r="C973"/>
      <c r="D973"/>
      <c r="E973"/>
      <c r="F973"/>
      <c r="G973"/>
      <c r="H973" s="2"/>
      <c r="I973" s="2"/>
      <c r="J973" s="2"/>
      <c r="K973" s="2"/>
      <c r="L973" s="25"/>
      <c r="M973" s="25"/>
      <c r="N973" s="26"/>
      <c r="O973" s="25"/>
      <c r="P973" s="25"/>
      <c r="Q973" s="25"/>
      <c r="R973"/>
      <c r="S973" s="30"/>
    </row>
    <row r="974" spans="2:19" s="27" customFormat="1" x14ac:dyDescent="0.45">
      <c r="B974"/>
      <c r="C974"/>
      <c r="D974"/>
      <c r="E974"/>
      <c r="F974"/>
      <c r="G974"/>
      <c r="H974" s="2"/>
      <c r="I974" s="2"/>
      <c r="J974" s="2"/>
      <c r="K974" s="2"/>
      <c r="L974" s="25"/>
      <c r="M974" s="25"/>
      <c r="N974" s="26"/>
      <c r="O974" s="25"/>
      <c r="P974" s="25"/>
      <c r="Q974" s="25"/>
      <c r="R974"/>
      <c r="S974" s="30"/>
    </row>
    <row r="975" spans="2:19" s="27" customFormat="1" x14ac:dyDescent="0.45">
      <c r="B975"/>
      <c r="C975"/>
      <c r="D975"/>
      <c r="E975"/>
      <c r="F975"/>
      <c r="G975"/>
      <c r="H975" s="2"/>
      <c r="I975" s="2"/>
      <c r="J975" s="2"/>
      <c r="K975" s="2"/>
      <c r="L975" s="25"/>
      <c r="M975" s="25"/>
      <c r="N975" s="26"/>
      <c r="O975" s="25"/>
      <c r="P975" s="25"/>
      <c r="Q975" s="25"/>
      <c r="R975"/>
      <c r="S975" s="30"/>
    </row>
    <row r="976" spans="2:19" s="27" customFormat="1" x14ac:dyDescent="0.45">
      <c r="B976"/>
      <c r="C976"/>
      <c r="D976"/>
      <c r="E976"/>
      <c r="F976"/>
      <c r="G976"/>
      <c r="H976" s="2"/>
      <c r="I976" s="2"/>
      <c r="J976" s="2"/>
      <c r="K976" s="2"/>
      <c r="L976" s="25"/>
      <c r="M976" s="25"/>
      <c r="N976" s="26"/>
      <c r="O976" s="25"/>
      <c r="P976" s="25"/>
      <c r="Q976" s="25"/>
      <c r="R976"/>
      <c r="S976" s="30"/>
    </row>
    <row r="977" spans="2:19" s="27" customFormat="1" x14ac:dyDescent="0.45">
      <c r="B977"/>
      <c r="C977"/>
      <c r="D977"/>
      <c r="E977"/>
      <c r="F977"/>
      <c r="G977"/>
      <c r="H977" s="2"/>
      <c r="I977" s="2"/>
      <c r="J977" s="2"/>
      <c r="K977" s="2"/>
      <c r="L977" s="25"/>
      <c r="M977" s="25"/>
      <c r="N977" s="26"/>
      <c r="O977" s="25"/>
      <c r="P977" s="25"/>
      <c r="Q977" s="25"/>
      <c r="R977"/>
      <c r="S977" s="30"/>
    </row>
    <row r="978" spans="2:19" s="27" customFormat="1" x14ac:dyDescent="0.45">
      <c r="B978"/>
      <c r="C978"/>
      <c r="D978"/>
      <c r="E978"/>
      <c r="F978"/>
      <c r="G978"/>
      <c r="H978" s="2"/>
      <c r="I978" s="2"/>
      <c r="J978" s="2"/>
      <c r="K978" s="2"/>
      <c r="L978" s="25"/>
      <c r="M978" s="25"/>
      <c r="N978" s="26"/>
      <c r="O978" s="25"/>
      <c r="P978" s="25"/>
      <c r="Q978" s="25"/>
      <c r="R978"/>
      <c r="S978" s="30"/>
    </row>
    <row r="979" spans="2:19" s="27" customFormat="1" x14ac:dyDescent="0.45">
      <c r="B979"/>
      <c r="C979"/>
      <c r="D979"/>
      <c r="E979"/>
      <c r="F979"/>
      <c r="G979"/>
      <c r="H979" s="2"/>
      <c r="I979" s="2"/>
      <c r="J979" s="2"/>
      <c r="K979" s="2"/>
      <c r="L979" s="25"/>
      <c r="M979" s="25"/>
      <c r="N979" s="26"/>
      <c r="O979" s="25"/>
      <c r="P979" s="25"/>
      <c r="Q979" s="25"/>
      <c r="R979"/>
      <c r="S979" s="30"/>
    </row>
    <row r="980" spans="2:19" s="27" customFormat="1" x14ac:dyDescent="0.45">
      <c r="B980"/>
      <c r="C980"/>
      <c r="D980"/>
      <c r="E980"/>
      <c r="F980"/>
      <c r="G980"/>
      <c r="H980" s="2"/>
      <c r="I980" s="2"/>
      <c r="J980" s="2"/>
      <c r="K980" s="2"/>
      <c r="L980" s="25"/>
      <c r="M980" s="25"/>
      <c r="N980" s="26"/>
      <c r="O980" s="25"/>
      <c r="P980" s="25"/>
      <c r="Q980" s="25"/>
      <c r="R980"/>
      <c r="S980" s="30"/>
    </row>
    <row r="981" spans="2:19" s="27" customFormat="1" x14ac:dyDescent="0.45">
      <c r="B981"/>
      <c r="C981"/>
      <c r="D981"/>
      <c r="E981"/>
      <c r="F981"/>
      <c r="G981"/>
      <c r="H981" s="2"/>
      <c r="I981" s="2"/>
      <c r="J981" s="2"/>
      <c r="K981" s="2"/>
      <c r="L981" s="25"/>
      <c r="M981" s="25"/>
      <c r="N981" s="26"/>
      <c r="O981" s="25"/>
      <c r="P981" s="25"/>
      <c r="Q981" s="25"/>
      <c r="R981"/>
      <c r="S981" s="30"/>
    </row>
    <row r="982" spans="2:19" s="27" customFormat="1" x14ac:dyDescent="0.45">
      <c r="B982"/>
      <c r="C982"/>
      <c r="D982"/>
      <c r="E982"/>
      <c r="F982"/>
      <c r="G982"/>
      <c r="H982" s="2"/>
      <c r="I982" s="2"/>
      <c r="J982" s="2"/>
      <c r="K982" s="2"/>
      <c r="L982" s="25"/>
      <c r="M982" s="25"/>
      <c r="N982" s="26"/>
      <c r="O982" s="25"/>
      <c r="P982" s="25"/>
      <c r="Q982" s="25"/>
      <c r="R982"/>
      <c r="S982" s="30"/>
    </row>
    <row r="983" spans="2:19" s="27" customFormat="1" x14ac:dyDescent="0.45">
      <c r="B983"/>
      <c r="C983"/>
      <c r="D983"/>
      <c r="E983"/>
      <c r="F983"/>
      <c r="G983"/>
      <c r="H983" s="2"/>
      <c r="I983" s="2"/>
      <c r="J983" s="2"/>
      <c r="K983" s="2"/>
      <c r="L983" s="25"/>
      <c r="M983" s="25"/>
      <c r="N983" s="26"/>
      <c r="O983" s="25"/>
      <c r="P983" s="25"/>
      <c r="Q983" s="25"/>
      <c r="R983"/>
      <c r="S983" s="30"/>
    </row>
    <row r="984" spans="2:19" s="27" customFormat="1" x14ac:dyDescent="0.45">
      <c r="B984"/>
      <c r="C984"/>
      <c r="D984"/>
      <c r="E984"/>
      <c r="F984"/>
      <c r="G984"/>
      <c r="H984" s="2"/>
      <c r="I984" s="2"/>
      <c r="J984" s="2"/>
      <c r="K984" s="2"/>
      <c r="L984" s="25"/>
      <c r="M984" s="25"/>
      <c r="N984" s="26"/>
      <c r="O984" s="25"/>
      <c r="P984" s="25"/>
      <c r="Q984" s="25"/>
      <c r="R984"/>
      <c r="S984" s="30"/>
    </row>
    <row r="985" spans="2:19" s="27" customFormat="1" x14ac:dyDescent="0.45">
      <c r="B985"/>
      <c r="C985"/>
      <c r="D985"/>
      <c r="E985"/>
      <c r="F985"/>
      <c r="G985"/>
      <c r="H985" s="2"/>
      <c r="I985" s="2"/>
      <c r="J985" s="2"/>
      <c r="K985" s="2"/>
      <c r="L985" s="25"/>
      <c r="M985" s="25"/>
      <c r="N985" s="26"/>
      <c r="O985" s="25"/>
      <c r="P985" s="25"/>
      <c r="Q985" s="25"/>
      <c r="R985"/>
      <c r="S985" s="30"/>
    </row>
    <row r="986" spans="2:19" s="27" customFormat="1" x14ac:dyDescent="0.45">
      <c r="B986"/>
      <c r="C986"/>
      <c r="D986"/>
      <c r="E986"/>
      <c r="F986"/>
      <c r="G986"/>
      <c r="H986" s="2"/>
      <c r="I986" s="2"/>
      <c r="J986" s="2"/>
      <c r="K986" s="2"/>
      <c r="L986" s="25"/>
      <c r="M986" s="25"/>
      <c r="N986" s="26"/>
      <c r="O986" s="25"/>
      <c r="P986" s="25"/>
      <c r="Q986" s="25"/>
      <c r="R986"/>
      <c r="S986" s="30"/>
    </row>
    <row r="987" spans="2:19" s="27" customFormat="1" x14ac:dyDescent="0.45">
      <c r="B987"/>
      <c r="C987"/>
      <c r="D987"/>
      <c r="E987"/>
      <c r="F987"/>
      <c r="G987"/>
      <c r="H987" s="2"/>
      <c r="I987" s="2"/>
      <c r="J987" s="2"/>
      <c r="K987" s="2"/>
      <c r="L987" s="25"/>
      <c r="M987" s="25"/>
      <c r="N987" s="26"/>
      <c r="O987" s="25"/>
      <c r="P987" s="25"/>
      <c r="Q987" s="25"/>
      <c r="R987"/>
      <c r="S987" s="30"/>
    </row>
    <row r="988" spans="2:19" s="27" customFormat="1" x14ac:dyDescent="0.45">
      <c r="B988"/>
      <c r="C988"/>
      <c r="D988"/>
      <c r="E988"/>
      <c r="F988"/>
      <c r="G988"/>
      <c r="H988" s="2"/>
      <c r="I988" s="2"/>
      <c r="J988" s="2"/>
      <c r="K988" s="2"/>
      <c r="L988" s="25"/>
      <c r="M988" s="25"/>
      <c r="N988" s="26"/>
      <c r="O988" s="25"/>
      <c r="P988" s="25"/>
      <c r="Q988" s="25"/>
      <c r="R988"/>
      <c r="S988" s="30"/>
    </row>
    <row r="989" spans="2:19" s="27" customFormat="1" x14ac:dyDescent="0.45">
      <c r="B989"/>
      <c r="C989"/>
      <c r="D989"/>
      <c r="E989"/>
      <c r="F989"/>
      <c r="G989"/>
      <c r="H989" s="2"/>
      <c r="I989" s="2"/>
      <c r="J989" s="2"/>
      <c r="K989" s="2"/>
      <c r="L989" s="25"/>
      <c r="M989" s="25"/>
      <c r="N989" s="26"/>
      <c r="O989" s="25"/>
      <c r="P989" s="25"/>
      <c r="Q989" s="25"/>
      <c r="R989"/>
      <c r="S989" s="30"/>
    </row>
    <row r="990" spans="2:19" s="27" customFormat="1" x14ac:dyDescent="0.45">
      <c r="B990"/>
      <c r="C990"/>
      <c r="D990"/>
      <c r="E990"/>
      <c r="F990"/>
      <c r="G990"/>
      <c r="H990" s="2"/>
      <c r="I990" s="2"/>
      <c r="J990" s="2"/>
      <c r="K990" s="2"/>
      <c r="L990" s="25"/>
      <c r="M990" s="25"/>
      <c r="N990" s="26"/>
      <c r="O990" s="25"/>
      <c r="P990" s="25"/>
      <c r="Q990" s="25"/>
      <c r="R990"/>
      <c r="S990" s="30"/>
    </row>
    <row r="991" spans="2:19" s="27" customFormat="1" x14ac:dyDescent="0.45">
      <c r="B991"/>
      <c r="C991"/>
      <c r="D991"/>
      <c r="E991"/>
      <c r="F991"/>
      <c r="G991"/>
      <c r="H991" s="2"/>
      <c r="I991" s="2"/>
      <c r="J991" s="2"/>
      <c r="K991" s="2"/>
      <c r="L991" s="25"/>
      <c r="M991" s="25"/>
      <c r="N991" s="26"/>
      <c r="O991" s="25"/>
      <c r="P991" s="25"/>
      <c r="Q991" s="25"/>
      <c r="R991"/>
      <c r="S991" s="30"/>
    </row>
    <row r="992" spans="2:19" s="27" customFormat="1" x14ac:dyDescent="0.45">
      <c r="B992"/>
      <c r="C992"/>
      <c r="D992"/>
      <c r="E992"/>
      <c r="F992"/>
      <c r="G992"/>
      <c r="H992" s="2"/>
      <c r="I992" s="2"/>
      <c r="J992" s="2"/>
      <c r="K992" s="2"/>
      <c r="L992" s="25"/>
      <c r="M992" s="25"/>
      <c r="N992" s="26"/>
      <c r="O992" s="25"/>
      <c r="P992" s="25"/>
      <c r="Q992" s="25"/>
      <c r="R992"/>
      <c r="S992" s="30"/>
    </row>
    <row r="993" spans="2:19" s="27" customFormat="1" x14ac:dyDescent="0.45">
      <c r="B993"/>
      <c r="C993"/>
      <c r="D993"/>
      <c r="E993"/>
      <c r="F993"/>
      <c r="G993"/>
      <c r="H993" s="2"/>
      <c r="I993" s="2"/>
      <c r="J993" s="2"/>
      <c r="K993" s="2"/>
      <c r="L993" s="25"/>
      <c r="M993" s="25"/>
      <c r="N993" s="26"/>
      <c r="O993" s="25"/>
      <c r="P993" s="25"/>
      <c r="Q993" s="25"/>
      <c r="R993"/>
      <c r="S993" s="30"/>
    </row>
    <row r="994" spans="2:19" s="27" customFormat="1" x14ac:dyDescent="0.45">
      <c r="B994"/>
      <c r="C994"/>
      <c r="D994"/>
      <c r="E994"/>
      <c r="F994"/>
      <c r="G994"/>
      <c r="H994" s="2"/>
      <c r="I994" s="2"/>
      <c r="J994" s="2"/>
      <c r="K994" s="2"/>
      <c r="L994" s="25"/>
      <c r="M994" s="25"/>
      <c r="N994" s="26"/>
      <c r="O994" s="25"/>
      <c r="P994" s="25"/>
      <c r="Q994" s="25"/>
      <c r="R994"/>
      <c r="S994" s="30"/>
    </row>
    <row r="995" spans="2:19" s="27" customFormat="1" x14ac:dyDescent="0.45">
      <c r="B995"/>
      <c r="C995"/>
      <c r="D995"/>
      <c r="E995"/>
      <c r="F995"/>
      <c r="G995"/>
      <c r="H995" s="2"/>
      <c r="I995" s="2"/>
      <c r="J995" s="2"/>
      <c r="K995" s="2"/>
      <c r="L995" s="25"/>
      <c r="M995" s="25"/>
      <c r="N995" s="26"/>
      <c r="O995" s="25"/>
      <c r="P995" s="25"/>
      <c r="Q995" s="25"/>
      <c r="R995"/>
      <c r="S995" s="30"/>
    </row>
    <row r="996" spans="2:19" s="27" customFormat="1" x14ac:dyDescent="0.45">
      <c r="B996"/>
      <c r="C996"/>
      <c r="D996"/>
      <c r="E996"/>
      <c r="F996"/>
      <c r="G996"/>
      <c r="H996" s="2"/>
      <c r="I996" s="2"/>
      <c r="J996" s="2"/>
      <c r="K996" s="2"/>
      <c r="L996" s="25"/>
      <c r="M996" s="25"/>
      <c r="N996" s="26"/>
      <c r="O996" s="25"/>
      <c r="P996" s="25"/>
      <c r="Q996" s="25"/>
      <c r="R996"/>
      <c r="S996" s="30"/>
    </row>
    <row r="997" spans="2:19" s="27" customFormat="1" x14ac:dyDescent="0.45">
      <c r="B997"/>
      <c r="C997"/>
      <c r="D997"/>
      <c r="E997"/>
      <c r="F997"/>
      <c r="G997"/>
      <c r="H997" s="2"/>
      <c r="I997" s="2"/>
      <c r="J997" s="2"/>
      <c r="K997" s="2"/>
      <c r="L997" s="25"/>
      <c r="M997" s="25"/>
      <c r="N997" s="26"/>
      <c r="O997" s="25"/>
      <c r="P997" s="25"/>
      <c r="Q997" s="25"/>
      <c r="R997"/>
      <c r="S997" s="30"/>
    </row>
    <row r="998" spans="2:19" s="27" customFormat="1" x14ac:dyDescent="0.45">
      <c r="B998"/>
      <c r="C998"/>
      <c r="D998"/>
      <c r="E998"/>
      <c r="F998"/>
      <c r="G998"/>
      <c r="H998" s="2"/>
      <c r="I998" s="2"/>
      <c r="J998" s="2"/>
      <c r="K998" s="2"/>
      <c r="L998" s="25"/>
      <c r="M998" s="25"/>
      <c r="N998" s="26"/>
      <c r="O998" s="25"/>
      <c r="P998" s="25"/>
      <c r="Q998" s="25"/>
      <c r="R998"/>
      <c r="S998" s="30"/>
    </row>
    <row r="999" spans="2:19" s="27" customFormat="1" x14ac:dyDescent="0.45">
      <c r="B999"/>
      <c r="C999"/>
      <c r="D999"/>
      <c r="E999"/>
      <c r="F999"/>
      <c r="G999"/>
      <c r="H999" s="2"/>
      <c r="I999" s="2"/>
      <c r="J999" s="2"/>
      <c r="K999" s="2"/>
      <c r="L999" s="25"/>
      <c r="M999" s="25"/>
      <c r="N999" s="26"/>
      <c r="O999" s="25"/>
      <c r="P999" s="25"/>
      <c r="Q999" s="25"/>
      <c r="R999"/>
      <c r="S999" s="30"/>
    </row>
    <row r="1000" spans="2:19" s="27" customFormat="1" x14ac:dyDescent="0.45">
      <c r="B1000"/>
      <c r="C1000"/>
      <c r="D1000"/>
      <c r="E1000"/>
      <c r="F1000"/>
      <c r="G1000"/>
      <c r="H1000" s="2"/>
      <c r="I1000" s="2"/>
      <c r="J1000" s="2"/>
      <c r="K1000" s="2"/>
      <c r="L1000" s="25"/>
      <c r="M1000" s="25"/>
      <c r="N1000" s="26"/>
      <c r="O1000" s="25"/>
      <c r="P1000" s="25"/>
      <c r="Q1000" s="25"/>
      <c r="R1000"/>
      <c r="S1000" s="30"/>
    </row>
    <row r="1001" spans="2:19" s="27" customFormat="1" x14ac:dyDescent="0.45">
      <c r="B1001"/>
      <c r="C1001"/>
      <c r="D1001"/>
      <c r="E1001"/>
      <c r="F1001"/>
      <c r="G1001"/>
      <c r="H1001" s="2"/>
      <c r="I1001" s="2"/>
      <c r="J1001" s="2"/>
      <c r="K1001" s="2"/>
      <c r="L1001" s="25"/>
      <c r="M1001" s="25"/>
      <c r="N1001" s="26"/>
      <c r="O1001" s="25"/>
      <c r="P1001" s="25"/>
      <c r="Q1001" s="25"/>
      <c r="R1001"/>
      <c r="S1001" s="30"/>
    </row>
    <row r="1002" spans="2:19" s="27" customFormat="1" x14ac:dyDescent="0.45">
      <c r="B1002"/>
      <c r="C1002"/>
      <c r="D1002"/>
      <c r="E1002"/>
      <c r="F1002"/>
      <c r="G1002"/>
      <c r="H1002" s="2"/>
      <c r="I1002" s="2"/>
      <c r="J1002" s="2"/>
      <c r="K1002" s="2"/>
      <c r="L1002" s="25"/>
      <c r="M1002" s="25"/>
      <c r="N1002" s="26"/>
      <c r="O1002" s="25"/>
      <c r="P1002" s="25"/>
      <c r="Q1002" s="25"/>
      <c r="R1002"/>
      <c r="S1002" s="30"/>
    </row>
    <row r="1003" spans="2:19" s="27" customFormat="1" x14ac:dyDescent="0.45">
      <c r="B1003"/>
      <c r="C1003"/>
      <c r="D1003"/>
      <c r="E1003"/>
      <c r="F1003"/>
      <c r="G1003"/>
      <c r="H1003" s="2"/>
      <c r="I1003" s="2"/>
      <c r="J1003" s="2"/>
      <c r="K1003" s="2"/>
      <c r="L1003" s="25"/>
      <c r="M1003" s="25"/>
      <c r="N1003" s="26"/>
      <c r="O1003" s="25"/>
      <c r="P1003" s="25"/>
      <c r="Q1003" s="25"/>
      <c r="R1003"/>
      <c r="S1003" s="30"/>
    </row>
    <row r="1004" spans="2:19" s="27" customFormat="1" x14ac:dyDescent="0.45">
      <c r="B1004"/>
      <c r="C1004"/>
      <c r="D1004"/>
      <c r="E1004"/>
      <c r="F1004"/>
      <c r="G1004"/>
      <c r="H1004" s="2"/>
      <c r="I1004" s="2"/>
      <c r="J1004" s="2"/>
      <c r="K1004" s="2"/>
      <c r="L1004" s="25"/>
      <c r="M1004" s="25"/>
      <c r="N1004" s="26"/>
      <c r="O1004" s="25"/>
      <c r="P1004" s="25"/>
      <c r="Q1004" s="25"/>
      <c r="R1004"/>
      <c r="S1004" s="30"/>
    </row>
    <row r="1005" spans="2:19" s="27" customFormat="1" x14ac:dyDescent="0.45">
      <c r="B1005"/>
      <c r="C1005"/>
      <c r="D1005"/>
      <c r="E1005"/>
      <c r="F1005"/>
      <c r="G1005"/>
      <c r="H1005" s="2"/>
      <c r="I1005" s="2"/>
      <c r="J1005" s="2"/>
      <c r="K1005" s="2"/>
      <c r="L1005" s="25"/>
      <c r="M1005" s="25"/>
      <c r="N1005" s="26"/>
      <c r="O1005" s="25"/>
      <c r="P1005" s="25"/>
      <c r="Q1005" s="25"/>
      <c r="R1005"/>
      <c r="S1005" s="30"/>
    </row>
    <row r="1006" spans="2:19" s="27" customFormat="1" x14ac:dyDescent="0.45">
      <c r="B1006"/>
      <c r="C1006"/>
      <c r="D1006"/>
      <c r="E1006"/>
      <c r="F1006"/>
      <c r="G1006"/>
      <c r="H1006" s="2"/>
      <c r="I1006" s="2"/>
      <c r="J1006" s="2"/>
      <c r="K1006" s="2"/>
      <c r="L1006" s="25"/>
      <c r="M1006" s="25"/>
      <c r="N1006" s="26"/>
      <c r="O1006" s="25"/>
      <c r="P1006" s="25"/>
      <c r="Q1006" s="25"/>
      <c r="R1006"/>
      <c r="S1006" s="30"/>
    </row>
    <row r="1007" spans="2:19" s="27" customFormat="1" x14ac:dyDescent="0.45">
      <c r="B1007"/>
      <c r="C1007"/>
      <c r="D1007"/>
      <c r="E1007"/>
      <c r="F1007"/>
      <c r="G1007"/>
      <c r="H1007" s="2"/>
      <c r="I1007" s="2"/>
      <c r="J1007" s="2"/>
      <c r="K1007" s="2"/>
      <c r="L1007" s="25"/>
      <c r="M1007" s="25"/>
      <c r="N1007" s="26"/>
      <c r="O1007" s="25"/>
      <c r="P1007" s="25"/>
      <c r="Q1007" s="25"/>
      <c r="R1007"/>
      <c r="S1007" s="30"/>
    </row>
    <row r="1008" spans="2:19" s="27" customFormat="1" x14ac:dyDescent="0.45">
      <c r="B1008"/>
      <c r="C1008"/>
      <c r="D1008"/>
      <c r="E1008"/>
      <c r="F1008"/>
      <c r="G1008"/>
      <c r="H1008" s="2"/>
      <c r="I1008" s="2"/>
      <c r="J1008" s="2"/>
      <c r="K1008" s="2"/>
      <c r="L1008" s="25"/>
      <c r="M1008" s="25"/>
      <c r="N1008" s="26"/>
      <c r="O1008" s="25"/>
      <c r="P1008" s="25"/>
      <c r="Q1008" s="25"/>
      <c r="R1008"/>
      <c r="S1008" s="30"/>
    </row>
    <row r="1009" spans="2:19" s="27" customFormat="1" x14ac:dyDescent="0.45">
      <c r="B1009"/>
      <c r="C1009"/>
      <c r="D1009"/>
      <c r="E1009"/>
      <c r="F1009"/>
      <c r="G1009"/>
      <c r="H1009" s="2"/>
      <c r="I1009" s="2"/>
      <c r="J1009" s="2"/>
      <c r="K1009" s="2"/>
      <c r="L1009" s="25"/>
      <c r="M1009" s="25"/>
      <c r="N1009" s="26"/>
      <c r="O1009" s="25"/>
      <c r="P1009" s="25"/>
      <c r="Q1009" s="25"/>
      <c r="R1009"/>
      <c r="S1009" s="30"/>
    </row>
    <row r="1010" spans="2:19" s="27" customFormat="1" x14ac:dyDescent="0.45">
      <c r="B1010"/>
      <c r="C1010"/>
      <c r="D1010"/>
      <c r="E1010"/>
      <c r="F1010"/>
      <c r="G1010"/>
      <c r="H1010" s="2"/>
      <c r="I1010" s="2"/>
      <c r="J1010" s="2"/>
      <c r="K1010" s="2"/>
      <c r="L1010" s="25"/>
      <c r="M1010" s="25"/>
      <c r="N1010" s="26"/>
      <c r="O1010" s="25"/>
      <c r="P1010" s="25"/>
      <c r="Q1010" s="25"/>
      <c r="R1010"/>
      <c r="S1010" s="30"/>
    </row>
    <row r="1011" spans="2:19" s="27" customFormat="1" x14ac:dyDescent="0.45">
      <c r="B1011"/>
      <c r="C1011"/>
      <c r="D1011"/>
      <c r="E1011"/>
      <c r="F1011"/>
      <c r="G1011"/>
      <c r="H1011" s="2"/>
      <c r="I1011" s="2"/>
      <c r="J1011" s="2"/>
      <c r="K1011" s="2"/>
      <c r="L1011" s="25"/>
      <c r="M1011" s="25"/>
      <c r="N1011" s="26"/>
      <c r="O1011" s="25"/>
      <c r="P1011" s="25"/>
      <c r="Q1011" s="25"/>
      <c r="R1011"/>
      <c r="S1011" s="30"/>
    </row>
    <row r="1012" spans="2:19" s="27" customFormat="1" x14ac:dyDescent="0.45">
      <c r="B1012"/>
      <c r="C1012"/>
      <c r="D1012"/>
      <c r="E1012"/>
      <c r="F1012"/>
      <c r="G1012"/>
      <c r="H1012" s="2"/>
      <c r="I1012" s="2"/>
      <c r="J1012" s="2"/>
      <c r="K1012" s="2"/>
      <c r="L1012" s="25"/>
      <c r="M1012" s="25"/>
      <c r="N1012" s="26"/>
      <c r="O1012" s="25"/>
      <c r="P1012" s="25"/>
      <c r="Q1012" s="25"/>
      <c r="R1012"/>
      <c r="S1012" s="30"/>
    </row>
    <row r="1013" spans="2:19" s="27" customFormat="1" x14ac:dyDescent="0.45">
      <c r="B1013"/>
      <c r="C1013"/>
      <c r="D1013"/>
      <c r="E1013"/>
      <c r="F1013"/>
      <c r="G1013"/>
      <c r="H1013" s="2"/>
      <c r="I1013" s="2"/>
      <c r="J1013" s="2"/>
      <c r="K1013" s="2"/>
      <c r="L1013" s="25"/>
      <c r="M1013" s="25"/>
      <c r="N1013" s="26"/>
      <c r="O1013" s="25"/>
      <c r="P1013" s="25"/>
      <c r="Q1013" s="25"/>
      <c r="R1013"/>
      <c r="S1013" s="30"/>
    </row>
    <row r="1014" spans="2:19" s="27" customFormat="1" x14ac:dyDescent="0.45">
      <c r="B1014"/>
      <c r="C1014"/>
      <c r="D1014"/>
      <c r="E1014"/>
      <c r="F1014"/>
      <c r="G1014"/>
      <c r="H1014" s="2"/>
      <c r="I1014" s="2"/>
      <c r="J1014" s="2"/>
      <c r="K1014" s="2"/>
      <c r="L1014" s="25"/>
      <c r="M1014" s="25"/>
      <c r="N1014" s="26"/>
      <c r="O1014" s="25"/>
      <c r="P1014" s="25"/>
      <c r="Q1014" s="25"/>
      <c r="R1014"/>
      <c r="S1014" s="30"/>
    </row>
    <row r="1015" spans="2:19" s="27" customFormat="1" x14ac:dyDescent="0.45">
      <c r="B1015"/>
      <c r="C1015"/>
      <c r="D1015"/>
      <c r="E1015"/>
      <c r="F1015"/>
      <c r="G1015"/>
      <c r="H1015" s="2"/>
      <c r="I1015" s="2"/>
      <c r="J1015" s="2"/>
      <c r="K1015" s="2"/>
      <c r="L1015" s="25"/>
      <c r="M1015" s="25"/>
      <c r="N1015" s="26"/>
      <c r="O1015" s="25"/>
      <c r="P1015" s="25"/>
      <c r="Q1015" s="25"/>
      <c r="R1015"/>
      <c r="S1015" s="30"/>
    </row>
    <row r="1016" spans="2:19" s="27" customFormat="1" x14ac:dyDescent="0.45">
      <c r="B1016"/>
      <c r="C1016"/>
      <c r="D1016"/>
      <c r="E1016"/>
      <c r="F1016"/>
      <c r="G1016"/>
      <c r="H1016" s="2"/>
      <c r="I1016" s="2"/>
      <c r="J1016" s="2"/>
      <c r="K1016" s="2"/>
      <c r="L1016" s="25"/>
      <c r="M1016" s="25"/>
      <c r="N1016" s="26"/>
      <c r="O1016" s="25"/>
      <c r="P1016" s="25"/>
      <c r="Q1016" s="25"/>
      <c r="R1016"/>
      <c r="S1016" s="30"/>
    </row>
    <row r="1017" spans="2:19" s="27" customFormat="1" x14ac:dyDescent="0.45">
      <c r="B1017"/>
      <c r="C1017"/>
      <c r="D1017"/>
      <c r="E1017"/>
      <c r="F1017"/>
      <c r="G1017"/>
      <c r="H1017" s="2"/>
      <c r="I1017" s="2"/>
      <c r="J1017" s="2"/>
      <c r="K1017" s="2"/>
      <c r="L1017" s="25"/>
      <c r="M1017" s="25"/>
      <c r="N1017" s="26"/>
      <c r="O1017" s="25"/>
      <c r="P1017" s="25"/>
      <c r="Q1017" s="25"/>
      <c r="R1017"/>
      <c r="S1017" s="30"/>
    </row>
    <row r="1018" spans="2:19" s="27" customFormat="1" x14ac:dyDescent="0.45">
      <c r="B1018"/>
      <c r="C1018"/>
      <c r="D1018"/>
      <c r="E1018"/>
      <c r="F1018"/>
      <c r="G1018"/>
      <c r="H1018" s="2"/>
      <c r="I1018" s="2"/>
      <c r="J1018" s="2"/>
      <c r="K1018" s="2"/>
      <c r="L1018" s="25"/>
      <c r="M1018" s="25"/>
      <c r="N1018" s="26"/>
      <c r="O1018" s="25"/>
      <c r="P1018" s="25"/>
      <c r="Q1018" s="25"/>
      <c r="R1018"/>
      <c r="S1018" s="30"/>
    </row>
    <row r="1019" spans="2:19" s="27" customFormat="1" x14ac:dyDescent="0.45">
      <c r="B1019"/>
      <c r="C1019"/>
      <c r="D1019"/>
      <c r="E1019"/>
      <c r="F1019"/>
      <c r="G1019"/>
      <c r="H1019" s="2"/>
      <c r="I1019" s="2"/>
      <c r="J1019" s="2"/>
      <c r="K1019" s="2"/>
      <c r="L1019" s="25"/>
      <c r="M1019" s="25"/>
      <c r="N1019" s="26"/>
      <c r="O1019" s="25"/>
      <c r="P1019" s="25"/>
      <c r="Q1019" s="25"/>
      <c r="R1019"/>
      <c r="S1019" s="30"/>
    </row>
    <row r="1020" spans="2:19" s="27" customFormat="1" x14ac:dyDescent="0.45">
      <c r="B1020"/>
      <c r="C1020"/>
      <c r="D1020"/>
      <c r="E1020"/>
      <c r="F1020"/>
      <c r="G1020"/>
      <c r="H1020" s="2"/>
      <c r="I1020" s="2"/>
      <c r="J1020" s="2"/>
      <c r="K1020" s="2"/>
      <c r="L1020" s="25"/>
      <c r="M1020" s="25"/>
      <c r="N1020" s="26"/>
      <c r="O1020" s="25"/>
      <c r="P1020" s="25"/>
      <c r="Q1020" s="25"/>
      <c r="R1020"/>
      <c r="S1020" s="30"/>
    </row>
    <row r="1021" spans="2:19" s="27" customFormat="1" x14ac:dyDescent="0.45">
      <c r="B1021"/>
      <c r="C1021"/>
      <c r="D1021"/>
      <c r="E1021"/>
      <c r="F1021"/>
      <c r="G1021"/>
      <c r="H1021" s="2"/>
      <c r="I1021" s="2"/>
      <c r="J1021" s="2"/>
      <c r="K1021" s="2"/>
      <c r="L1021" s="25"/>
      <c r="M1021" s="25"/>
      <c r="N1021" s="26"/>
      <c r="O1021" s="25"/>
      <c r="P1021" s="25"/>
      <c r="Q1021" s="25"/>
      <c r="R1021"/>
      <c r="S1021" s="30"/>
    </row>
    <row r="1022" spans="2:19" s="27" customFormat="1" x14ac:dyDescent="0.45">
      <c r="B1022"/>
      <c r="C1022"/>
      <c r="D1022"/>
      <c r="E1022"/>
      <c r="F1022"/>
      <c r="G1022"/>
      <c r="H1022" s="2"/>
      <c r="I1022" s="2"/>
      <c r="J1022" s="2"/>
      <c r="K1022" s="2"/>
      <c r="L1022" s="25"/>
      <c r="M1022" s="25"/>
      <c r="N1022" s="26"/>
      <c r="O1022" s="25"/>
      <c r="P1022" s="25"/>
      <c r="Q1022" s="25"/>
      <c r="R1022"/>
      <c r="S1022" s="30"/>
    </row>
    <row r="1023" spans="2:19" s="27" customFormat="1" x14ac:dyDescent="0.45">
      <c r="B1023"/>
      <c r="C1023"/>
      <c r="D1023"/>
      <c r="E1023"/>
      <c r="F1023"/>
      <c r="G1023"/>
      <c r="H1023" s="2"/>
      <c r="I1023" s="2"/>
      <c r="J1023" s="2"/>
      <c r="K1023" s="2"/>
      <c r="L1023" s="25"/>
      <c r="M1023" s="25"/>
      <c r="N1023" s="26"/>
      <c r="O1023" s="25"/>
      <c r="P1023" s="25"/>
      <c r="Q1023" s="25"/>
      <c r="R1023"/>
      <c r="S1023" s="30"/>
    </row>
    <row r="1024" spans="2:19" s="27" customFormat="1" x14ac:dyDescent="0.45">
      <c r="B1024"/>
      <c r="C1024"/>
      <c r="D1024"/>
      <c r="E1024"/>
      <c r="F1024"/>
      <c r="G1024"/>
      <c r="H1024" s="2"/>
      <c r="I1024" s="2"/>
      <c r="J1024" s="2"/>
      <c r="K1024" s="2"/>
      <c r="L1024" s="25"/>
      <c r="M1024" s="25"/>
      <c r="N1024" s="26"/>
      <c r="O1024" s="25"/>
      <c r="P1024" s="25"/>
      <c r="Q1024" s="25"/>
      <c r="R1024"/>
      <c r="S1024" s="30"/>
    </row>
    <row r="1025" spans="2:19" s="27" customFormat="1" x14ac:dyDescent="0.45">
      <c r="B1025"/>
      <c r="C1025"/>
      <c r="D1025"/>
      <c r="E1025"/>
      <c r="F1025"/>
      <c r="G1025"/>
      <c r="H1025" s="2"/>
      <c r="I1025" s="2"/>
      <c r="J1025" s="2"/>
      <c r="K1025" s="2"/>
      <c r="L1025" s="25"/>
      <c r="M1025" s="25"/>
      <c r="N1025" s="26"/>
      <c r="O1025" s="25"/>
      <c r="P1025" s="25"/>
      <c r="Q1025" s="25"/>
      <c r="R1025"/>
      <c r="S1025" s="30"/>
    </row>
    <row r="1026" spans="2:19" s="27" customFormat="1" x14ac:dyDescent="0.45">
      <c r="B1026"/>
      <c r="C1026"/>
      <c r="D1026"/>
      <c r="E1026"/>
      <c r="F1026"/>
      <c r="G1026"/>
      <c r="H1026" s="2"/>
      <c r="I1026" s="2"/>
      <c r="J1026" s="2"/>
      <c r="K1026" s="2"/>
      <c r="L1026" s="25"/>
      <c r="M1026" s="25"/>
      <c r="N1026" s="26"/>
      <c r="O1026" s="25"/>
      <c r="P1026" s="25"/>
      <c r="Q1026" s="25"/>
      <c r="R1026"/>
      <c r="S1026" s="30"/>
    </row>
    <row r="1027" spans="2:19" s="27" customFormat="1" x14ac:dyDescent="0.45">
      <c r="B1027"/>
      <c r="C1027"/>
      <c r="D1027"/>
      <c r="E1027"/>
      <c r="F1027"/>
      <c r="G1027"/>
      <c r="H1027" s="2"/>
      <c r="I1027" s="2"/>
      <c r="J1027" s="2"/>
      <c r="K1027" s="2"/>
      <c r="L1027" s="25"/>
      <c r="M1027" s="25"/>
      <c r="N1027" s="26"/>
      <c r="O1027" s="25"/>
      <c r="P1027" s="25"/>
      <c r="Q1027" s="25"/>
      <c r="R1027"/>
      <c r="S1027" s="30"/>
    </row>
    <row r="1028" spans="2:19" s="27" customFormat="1" x14ac:dyDescent="0.45">
      <c r="B1028"/>
      <c r="C1028"/>
      <c r="D1028"/>
      <c r="E1028"/>
      <c r="F1028"/>
      <c r="G1028"/>
      <c r="H1028" s="2"/>
      <c r="I1028" s="2"/>
      <c r="J1028" s="2"/>
      <c r="K1028" s="2"/>
      <c r="L1028" s="25"/>
      <c r="M1028" s="25"/>
      <c r="N1028" s="26"/>
      <c r="O1028" s="25"/>
      <c r="P1028" s="25"/>
      <c r="Q1028" s="25"/>
      <c r="R1028"/>
      <c r="S1028" s="30"/>
    </row>
    <row r="1029" spans="2:19" s="27" customFormat="1" x14ac:dyDescent="0.45">
      <c r="B1029"/>
      <c r="C1029"/>
      <c r="D1029"/>
      <c r="E1029"/>
      <c r="F1029"/>
      <c r="G1029"/>
      <c r="H1029" s="2"/>
      <c r="I1029" s="2"/>
      <c r="J1029" s="2"/>
      <c r="K1029" s="2"/>
      <c r="L1029" s="25"/>
      <c r="M1029" s="25"/>
      <c r="N1029" s="26"/>
      <c r="O1029" s="25"/>
      <c r="P1029" s="25"/>
      <c r="Q1029" s="25"/>
      <c r="R1029"/>
      <c r="S1029" s="30"/>
    </row>
    <row r="1030" spans="2:19" s="27" customFormat="1" x14ac:dyDescent="0.45">
      <c r="B1030"/>
      <c r="C1030"/>
      <c r="D1030"/>
      <c r="E1030"/>
      <c r="F1030"/>
      <c r="G1030"/>
      <c r="H1030" s="2"/>
      <c r="I1030" s="2"/>
      <c r="J1030" s="2"/>
      <c r="K1030" s="2"/>
      <c r="L1030" s="25"/>
      <c r="M1030" s="25"/>
      <c r="N1030" s="26"/>
      <c r="O1030" s="25"/>
      <c r="P1030" s="25"/>
      <c r="Q1030" s="25"/>
      <c r="R1030"/>
      <c r="S1030" s="30"/>
    </row>
    <row r="1031" spans="2:19" s="27" customFormat="1" x14ac:dyDescent="0.45">
      <c r="B1031"/>
      <c r="C1031"/>
      <c r="D1031"/>
      <c r="E1031"/>
      <c r="F1031"/>
      <c r="G1031"/>
      <c r="H1031" s="2"/>
      <c r="I1031" s="2"/>
      <c r="J1031" s="2"/>
      <c r="K1031" s="2"/>
      <c r="L1031" s="25"/>
      <c r="M1031" s="25"/>
      <c r="N1031" s="26"/>
      <c r="O1031" s="25"/>
      <c r="P1031" s="25"/>
      <c r="Q1031" s="25"/>
      <c r="R1031"/>
      <c r="S1031" s="30"/>
    </row>
    <row r="1032" spans="2:19" s="27" customFormat="1" x14ac:dyDescent="0.45">
      <c r="B1032"/>
      <c r="C1032"/>
      <c r="D1032"/>
      <c r="E1032"/>
      <c r="F1032"/>
      <c r="G1032"/>
      <c r="H1032" s="2"/>
      <c r="I1032" s="2"/>
      <c r="J1032" s="2"/>
      <c r="K1032" s="2"/>
      <c r="L1032" s="25"/>
      <c r="M1032" s="25"/>
      <c r="N1032" s="26"/>
      <c r="O1032" s="25"/>
      <c r="P1032" s="25"/>
      <c r="Q1032" s="25"/>
      <c r="R1032"/>
      <c r="S1032" s="30"/>
    </row>
    <row r="1033" spans="2:19" s="27" customFormat="1" x14ac:dyDescent="0.45">
      <c r="B1033"/>
      <c r="C1033"/>
      <c r="D1033"/>
      <c r="E1033"/>
      <c r="F1033"/>
      <c r="G1033"/>
      <c r="H1033" s="2"/>
      <c r="I1033" s="2"/>
      <c r="J1033" s="2"/>
      <c r="K1033" s="2"/>
      <c r="L1033" s="25"/>
      <c r="M1033" s="25"/>
      <c r="N1033" s="26"/>
      <c r="O1033" s="25"/>
      <c r="P1033" s="25"/>
      <c r="Q1033" s="25"/>
      <c r="R1033"/>
      <c r="S1033" s="30"/>
    </row>
    <row r="1034" spans="2:19" s="27" customFormat="1" x14ac:dyDescent="0.45">
      <c r="B1034"/>
      <c r="C1034"/>
      <c r="D1034"/>
      <c r="E1034"/>
      <c r="F1034"/>
      <c r="G1034"/>
      <c r="H1034" s="2"/>
      <c r="I1034" s="2"/>
      <c r="J1034" s="2"/>
      <c r="K1034" s="2"/>
      <c r="L1034" s="25"/>
      <c r="M1034" s="25"/>
      <c r="N1034" s="26"/>
      <c r="O1034" s="25"/>
      <c r="P1034" s="25"/>
      <c r="Q1034" s="25"/>
      <c r="R1034"/>
      <c r="S1034" s="30"/>
    </row>
    <row r="1035" spans="2:19" s="27" customFormat="1" x14ac:dyDescent="0.45">
      <c r="B1035"/>
      <c r="C1035"/>
      <c r="D1035"/>
      <c r="E1035"/>
      <c r="F1035"/>
      <c r="G1035"/>
      <c r="H1035" s="2"/>
      <c r="I1035" s="2"/>
      <c r="J1035" s="2"/>
      <c r="K1035" s="2"/>
      <c r="L1035" s="25"/>
      <c r="M1035" s="25"/>
      <c r="N1035" s="26"/>
      <c r="O1035" s="25"/>
      <c r="P1035" s="25"/>
      <c r="Q1035" s="25"/>
      <c r="R1035"/>
      <c r="S1035" s="30"/>
    </row>
    <row r="1036" spans="2:19" s="27" customFormat="1" x14ac:dyDescent="0.45">
      <c r="B1036"/>
      <c r="C1036"/>
      <c r="D1036"/>
      <c r="E1036"/>
      <c r="F1036"/>
      <c r="G1036"/>
      <c r="H1036" s="2"/>
      <c r="I1036" s="2"/>
      <c r="J1036" s="2"/>
      <c r="K1036" s="2"/>
      <c r="L1036" s="25"/>
      <c r="M1036" s="25"/>
      <c r="N1036" s="26"/>
      <c r="O1036" s="25"/>
      <c r="P1036" s="25"/>
      <c r="Q1036" s="25"/>
      <c r="R1036"/>
      <c r="S1036" s="30"/>
    </row>
    <row r="1037" spans="2:19" s="27" customFormat="1" x14ac:dyDescent="0.45">
      <c r="B1037"/>
      <c r="C1037"/>
      <c r="D1037"/>
      <c r="E1037"/>
      <c r="F1037"/>
      <c r="G1037"/>
      <c r="H1037" s="2"/>
      <c r="I1037" s="2"/>
      <c r="J1037" s="2"/>
      <c r="K1037" s="2"/>
      <c r="L1037" s="25"/>
      <c r="M1037" s="25"/>
      <c r="N1037" s="26"/>
      <c r="O1037" s="25"/>
      <c r="P1037" s="25"/>
      <c r="Q1037" s="25"/>
      <c r="R1037"/>
      <c r="S1037" s="30"/>
    </row>
    <row r="1038" spans="2:19" s="27" customFormat="1" x14ac:dyDescent="0.45">
      <c r="B1038"/>
      <c r="C1038"/>
      <c r="D1038"/>
      <c r="E1038"/>
      <c r="F1038"/>
      <c r="G1038"/>
      <c r="H1038" s="2"/>
      <c r="I1038" s="2"/>
      <c r="J1038" s="2"/>
      <c r="K1038" s="2"/>
      <c r="L1038" s="25"/>
      <c r="M1038" s="25"/>
      <c r="N1038" s="26"/>
      <c r="O1038" s="25"/>
      <c r="P1038" s="25"/>
      <c r="Q1038" s="25"/>
      <c r="R1038"/>
      <c r="S1038" s="30"/>
    </row>
    <row r="1039" spans="2:19" s="27" customFormat="1" x14ac:dyDescent="0.45">
      <c r="B1039"/>
      <c r="C1039"/>
      <c r="D1039"/>
      <c r="E1039"/>
      <c r="F1039"/>
      <c r="G1039"/>
      <c r="H1039" s="2"/>
      <c r="I1039" s="2"/>
      <c r="J1039" s="2"/>
      <c r="K1039" s="2"/>
      <c r="L1039" s="25"/>
      <c r="M1039" s="25"/>
      <c r="N1039" s="26"/>
      <c r="O1039" s="25"/>
      <c r="P1039" s="25"/>
      <c r="Q1039" s="25"/>
      <c r="R1039"/>
      <c r="S1039" s="30"/>
    </row>
    <row r="1040" spans="2:19" s="27" customFormat="1" x14ac:dyDescent="0.45">
      <c r="B1040"/>
      <c r="C1040"/>
      <c r="D1040"/>
      <c r="E1040"/>
      <c r="F1040"/>
      <c r="G1040"/>
      <c r="H1040" s="2"/>
      <c r="I1040" s="2"/>
      <c r="J1040" s="2"/>
      <c r="K1040" s="2"/>
      <c r="L1040" s="25"/>
      <c r="M1040" s="25"/>
      <c r="N1040" s="26"/>
      <c r="O1040" s="25"/>
      <c r="P1040" s="25"/>
      <c r="Q1040" s="25"/>
      <c r="R1040"/>
      <c r="S1040" s="30"/>
    </row>
    <row r="1041" spans="2:19" s="27" customFormat="1" x14ac:dyDescent="0.45">
      <c r="B1041"/>
      <c r="C1041"/>
      <c r="D1041"/>
      <c r="E1041"/>
      <c r="F1041"/>
      <c r="G1041"/>
      <c r="H1041" s="2"/>
      <c r="I1041" s="2"/>
      <c r="J1041" s="2"/>
      <c r="K1041" s="2"/>
      <c r="L1041" s="25"/>
      <c r="M1041" s="25"/>
      <c r="N1041" s="26"/>
      <c r="O1041" s="25"/>
      <c r="P1041" s="25"/>
      <c r="Q1041" s="25"/>
      <c r="R1041"/>
      <c r="S1041" s="30"/>
    </row>
    <row r="1042" spans="2:19" s="27" customFormat="1" x14ac:dyDescent="0.45">
      <c r="B1042"/>
      <c r="C1042"/>
      <c r="D1042"/>
      <c r="E1042"/>
      <c r="F1042"/>
      <c r="G1042"/>
      <c r="H1042" s="2"/>
      <c r="I1042" s="2"/>
      <c r="J1042" s="2"/>
      <c r="K1042" s="2"/>
      <c r="L1042" s="25"/>
      <c r="M1042" s="25"/>
      <c r="N1042" s="26"/>
      <c r="O1042" s="25"/>
      <c r="P1042" s="25"/>
      <c r="Q1042" s="25"/>
      <c r="R1042"/>
      <c r="S1042" s="30"/>
    </row>
    <row r="1043" spans="2:19" s="27" customFormat="1" x14ac:dyDescent="0.45">
      <c r="B1043"/>
      <c r="C1043"/>
      <c r="D1043"/>
      <c r="E1043"/>
      <c r="F1043"/>
      <c r="G1043"/>
      <c r="H1043" s="2"/>
      <c r="I1043" s="2"/>
      <c r="J1043" s="2"/>
      <c r="K1043" s="2"/>
      <c r="L1043" s="25"/>
      <c r="M1043" s="25"/>
      <c r="N1043" s="26"/>
      <c r="O1043" s="25"/>
      <c r="P1043" s="25"/>
      <c r="Q1043" s="25"/>
      <c r="R1043"/>
      <c r="S1043" s="30"/>
    </row>
    <row r="1044" spans="2:19" s="27" customFormat="1" x14ac:dyDescent="0.45">
      <c r="B1044"/>
      <c r="C1044"/>
      <c r="D1044"/>
      <c r="E1044"/>
      <c r="F1044"/>
      <c r="G1044"/>
      <c r="H1044" s="2"/>
      <c r="I1044" s="2"/>
      <c r="J1044" s="2"/>
      <c r="K1044" s="2"/>
      <c r="L1044" s="25"/>
      <c r="M1044" s="25"/>
      <c r="N1044" s="26"/>
      <c r="O1044" s="25"/>
      <c r="P1044" s="25"/>
      <c r="Q1044" s="25"/>
      <c r="R1044"/>
      <c r="S1044" s="30"/>
    </row>
    <row r="1045" spans="2:19" s="27" customFormat="1" x14ac:dyDescent="0.45">
      <c r="B1045"/>
      <c r="C1045"/>
      <c r="D1045"/>
      <c r="E1045"/>
      <c r="F1045"/>
      <c r="G1045"/>
      <c r="H1045" s="2"/>
      <c r="I1045" s="2"/>
      <c r="J1045" s="2"/>
      <c r="K1045" s="2"/>
      <c r="L1045" s="25"/>
      <c r="M1045" s="25"/>
      <c r="N1045" s="26"/>
      <c r="O1045" s="25"/>
      <c r="P1045" s="25"/>
      <c r="Q1045" s="25"/>
      <c r="R1045"/>
      <c r="S1045" s="30"/>
    </row>
    <row r="1046" spans="2:19" s="27" customFormat="1" x14ac:dyDescent="0.45">
      <c r="B1046"/>
      <c r="C1046"/>
      <c r="D1046"/>
      <c r="E1046"/>
      <c r="F1046"/>
      <c r="G1046"/>
      <c r="H1046" s="2"/>
      <c r="I1046" s="2"/>
      <c r="J1046" s="2"/>
      <c r="K1046" s="2"/>
      <c r="L1046" s="25"/>
      <c r="M1046" s="25"/>
      <c r="N1046" s="26"/>
      <c r="O1046" s="25"/>
      <c r="P1046" s="25"/>
      <c r="Q1046" s="25"/>
      <c r="R1046"/>
      <c r="S1046" s="30"/>
    </row>
    <row r="1047" spans="2:19" s="27" customFormat="1" x14ac:dyDescent="0.45">
      <c r="B1047"/>
      <c r="C1047"/>
      <c r="D1047"/>
      <c r="E1047"/>
      <c r="F1047"/>
      <c r="G1047"/>
      <c r="H1047" s="2"/>
      <c r="I1047" s="2"/>
      <c r="J1047" s="2"/>
      <c r="K1047" s="2"/>
      <c r="L1047" s="25"/>
      <c r="M1047" s="25"/>
      <c r="N1047" s="26"/>
      <c r="O1047" s="25"/>
      <c r="P1047" s="25"/>
      <c r="Q1047" s="25"/>
      <c r="R1047"/>
      <c r="S1047" s="30"/>
    </row>
    <row r="1048" spans="2:19" s="27" customFormat="1" x14ac:dyDescent="0.45">
      <c r="B1048"/>
      <c r="C1048"/>
      <c r="D1048"/>
      <c r="E1048"/>
      <c r="F1048"/>
      <c r="G1048"/>
      <c r="H1048" s="2"/>
      <c r="I1048" s="2"/>
      <c r="J1048" s="2"/>
      <c r="K1048" s="2"/>
      <c r="L1048" s="25"/>
      <c r="M1048" s="25"/>
      <c r="N1048" s="26"/>
      <c r="O1048" s="25"/>
      <c r="P1048" s="25"/>
      <c r="Q1048" s="25"/>
      <c r="R1048"/>
      <c r="S1048" s="30"/>
    </row>
    <row r="1049" spans="2:19" s="27" customFormat="1" x14ac:dyDescent="0.45">
      <c r="B1049"/>
      <c r="C1049"/>
      <c r="D1049"/>
      <c r="E1049"/>
      <c r="F1049"/>
      <c r="G1049"/>
      <c r="H1049" s="2"/>
      <c r="I1049" s="2"/>
      <c r="J1049" s="2"/>
      <c r="K1049" s="2"/>
      <c r="L1049" s="25"/>
      <c r="M1049" s="25"/>
      <c r="N1049" s="26"/>
      <c r="O1049" s="25"/>
      <c r="P1049" s="25"/>
      <c r="Q1049" s="25"/>
      <c r="R1049"/>
      <c r="S1049" s="30"/>
    </row>
    <row r="1050" spans="2:19" s="27" customFormat="1" x14ac:dyDescent="0.45">
      <c r="B1050"/>
      <c r="C1050"/>
      <c r="D1050"/>
      <c r="E1050"/>
      <c r="F1050"/>
      <c r="G1050"/>
      <c r="H1050" s="2"/>
      <c r="I1050" s="2"/>
      <c r="J1050" s="2"/>
      <c r="K1050" s="2"/>
      <c r="L1050" s="25"/>
      <c r="M1050" s="25"/>
      <c r="N1050" s="26"/>
      <c r="O1050" s="25"/>
      <c r="P1050" s="25"/>
      <c r="Q1050" s="25"/>
      <c r="R1050"/>
      <c r="S1050" s="30"/>
    </row>
    <row r="1051" spans="2:19" s="27" customFormat="1" x14ac:dyDescent="0.45">
      <c r="B1051"/>
      <c r="C1051"/>
      <c r="D1051"/>
      <c r="E1051"/>
      <c r="F1051"/>
      <c r="G1051"/>
      <c r="H1051" s="2"/>
      <c r="I1051" s="2"/>
      <c r="J1051" s="2"/>
      <c r="K1051" s="2"/>
      <c r="L1051" s="25"/>
      <c r="M1051" s="25"/>
      <c r="N1051" s="26"/>
      <c r="O1051" s="25"/>
      <c r="P1051" s="25"/>
      <c r="Q1051" s="25"/>
      <c r="R1051"/>
      <c r="S1051" s="30"/>
    </row>
    <row r="1052" spans="2:19" s="27" customFormat="1" x14ac:dyDescent="0.45">
      <c r="B1052"/>
      <c r="C1052"/>
      <c r="D1052"/>
      <c r="E1052"/>
      <c r="F1052"/>
      <c r="G1052"/>
      <c r="H1052" s="2"/>
      <c r="I1052" s="2"/>
      <c r="J1052" s="2"/>
      <c r="K1052" s="2"/>
      <c r="L1052" s="25"/>
      <c r="M1052" s="25"/>
      <c r="N1052" s="26"/>
      <c r="O1052" s="25"/>
      <c r="P1052" s="25"/>
      <c r="Q1052" s="25"/>
      <c r="R1052"/>
      <c r="S1052" s="30"/>
    </row>
    <row r="1053" spans="2:19" s="27" customFormat="1" x14ac:dyDescent="0.45">
      <c r="B1053"/>
      <c r="C1053"/>
      <c r="D1053"/>
      <c r="E1053"/>
      <c r="F1053"/>
      <c r="G1053"/>
      <c r="H1053" s="2"/>
      <c r="I1053" s="2"/>
      <c r="J1053" s="2"/>
      <c r="K1053" s="2"/>
      <c r="L1053" s="25"/>
      <c r="M1053" s="25"/>
      <c r="N1053" s="26"/>
      <c r="O1053" s="25"/>
      <c r="P1053" s="25"/>
      <c r="Q1053" s="25"/>
      <c r="R1053"/>
      <c r="S1053" s="30"/>
    </row>
    <row r="1054" spans="2:19" s="27" customFormat="1" x14ac:dyDescent="0.45">
      <c r="B1054"/>
      <c r="C1054"/>
      <c r="D1054"/>
      <c r="E1054"/>
      <c r="F1054"/>
      <c r="G1054"/>
      <c r="H1054" s="2"/>
      <c r="I1054" s="2"/>
      <c r="J1054" s="2"/>
      <c r="K1054" s="2"/>
      <c r="L1054" s="25"/>
      <c r="M1054" s="25"/>
      <c r="N1054" s="26"/>
      <c r="O1054" s="25"/>
      <c r="P1054" s="25"/>
      <c r="Q1054" s="25"/>
      <c r="R1054"/>
      <c r="S1054" s="30"/>
    </row>
    <row r="1055" spans="2:19" s="27" customFormat="1" x14ac:dyDescent="0.45">
      <c r="B1055"/>
      <c r="C1055"/>
      <c r="D1055"/>
      <c r="E1055"/>
      <c r="F1055"/>
      <c r="G1055"/>
      <c r="H1055" s="2"/>
      <c r="I1055" s="2"/>
      <c r="J1055" s="2"/>
      <c r="K1055" s="2"/>
      <c r="L1055" s="25"/>
      <c r="M1055" s="25"/>
      <c r="N1055" s="26"/>
      <c r="O1055" s="25"/>
      <c r="P1055" s="25"/>
      <c r="Q1055" s="25"/>
      <c r="R1055"/>
      <c r="S1055" s="30"/>
    </row>
    <row r="1056" spans="2:19" s="27" customFormat="1" x14ac:dyDescent="0.45">
      <c r="B1056"/>
      <c r="C1056"/>
      <c r="D1056"/>
      <c r="E1056"/>
      <c r="F1056"/>
      <c r="G1056"/>
      <c r="H1056" s="2"/>
      <c r="I1056" s="2"/>
      <c r="J1056" s="2"/>
      <c r="K1056" s="2"/>
      <c r="L1056" s="25"/>
      <c r="M1056" s="25"/>
      <c r="N1056" s="26"/>
      <c r="O1056" s="25"/>
      <c r="P1056" s="25"/>
      <c r="Q1056" s="25"/>
      <c r="R1056"/>
      <c r="S1056" s="30"/>
    </row>
    <row r="1057" spans="2:19" s="27" customFormat="1" x14ac:dyDescent="0.45">
      <c r="B1057"/>
      <c r="C1057"/>
      <c r="D1057"/>
      <c r="E1057"/>
      <c r="F1057"/>
      <c r="G1057"/>
      <c r="H1057" s="2"/>
      <c r="I1057" s="2"/>
      <c r="J1057" s="2"/>
      <c r="K1057" s="2"/>
      <c r="L1057" s="25"/>
      <c r="M1057" s="25"/>
      <c r="N1057" s="26"/>
      <c r="O1057" s="25"/>
      <c r="P1057" s="25"/>
      <c r="Q1057" s="25"/>
      <c r="R1057"/>
      <c r="S1057" s="30"/>
    </row>
    <row r="1058" spans="2:19" s="27" customFormat="1" x14ac:dyDescent="0.45">
      <c r="B1058"/>
      <c r="C1058"/>
      <c r="D1058"/>
      <c r="E1058"/>
      <c r="F1058"/>
      <c r="G1058"/>
      <c r="H1058" s="2"/>
      <c r="I1058" s="2"/>
      <c r="J1058" s="2"/>
      <c r="K1058" s="2"/>
      <c r="L1058" s="25"/>
      <c r="M1058" s="25"/>
      <c r="N1058" s="26"/>
      <c r="O1058" s="25"/>
      <c r="P1058" s="25"/>
      <c r="Q1058" s="25"/>
      <c r="R1058"/>
      <c r="S1058" s="30"/>
    </row>
    <row r="1059" spans="2:19" s="27" customFormat="1" x14ac:dyDescent="0.45">
      <c r="B1059"/>
      <c r="C1059"/>
      <c r="D1059"/>
      <c r="E1059"/>
      <c r="F1059"/>
      <c r="G1059"/>
      <c r="H1059" s="2"/>
      <c r="I1059" s="2"/>
      <c r="J1059" s="2"/>
      <c r="K1059" s="2"/>
      <c r="L1059" s="25"/>
      <c r="M1059" s="25"/>
      <c r="N1059" s="26"/>
      <c r="O1059" s="25"/>
      <c r="P1059" s="25"/>
      <c r="Q1059" s="25"/>
      <c r="R1059"/>
      <c r="S1059" s="30"/>
    </row>
    <row r="1060" spans="2:19" s="27" customFormat="1" x14ac:dyDescent="0.45">
      <c r="B1060"/>
      <c r="C1060"/>
      <c r="D1060"/>
      <c r="E1060"/>
      <c r="F1060"/>
      <c r="G1060"/>
      <c r="H1060" s="2"/>
      <c r="I1060" s="2"/>
      <c r="J1060" s="2"/>
      <c r="K1060" s="2"/>
      <c r="L1060" s="25"/>
      <c r="M1060" s="25"/>
      <c r="N1060" s="26"/>
      <c r="O1060" s="25"/>
      <c r="P1060" s="25"/>
      <c r="Q1060" s="25"/>
      <c r="R1060"/>
      <c r="S1060" s="30"/>
    </row>
    <row r="1061" spans="2:19" s="27" customFormat="1" x14ac:dyDescent="0.45">
      <c r="B1061"/>
      <c r="C1061"/>
      <c r="D1061"/>
      <c r="E1061"/>
      <c r="F1061"/>
      <c r="G1061"/>
      <c r="H1061" s="2"/>
      <c r="I1061" s="2"/>
      <c r="J1061" s="2"/>
      <c r="K1061" s="2"/>
      <c r="L1061" s="25"/>
      <c r="M1061" s="25"/>
      <c r="N1061" s="26"/>
      <c r="O1061" s="25"/>
      <c r="P1061" s="25"/>
      <c r="Q1061" s="25"/>
      <c r="R1061"/>
      <c r="S1061" s="30"/>
    </row>
    <row r="1062" spans="2:19" s="27" customFormat="1" x14ac:dyDescent="0.45">
      <c r="B1062"/>
      <c r="C1062"/>
      <c r="D1062"/>
      <c r="E1062"/>
      <c r="F1062"/>
      <c r="G1062"/>
      <c r="H1062" s="2"/>
      <c r="I1062" s="2"/>
      <c r="J1062" s="2"/>
      <c r="K1062" s="2"/>
      <c r="L1062" s="25"/>
      <c r="M1062" s="25"/>
      <c r="N1062" s="26"/>
      <c r="O1062" s="25"/>
      <c r="P1062" s="25"/>
      <c r="Q1062" s="25"/>
      <c r="R1062"/>
      <c r="S1062" s="30"/>
    </row>
    <row r="1063" spans="2:19" s="27" customFormat="1" x14ac:dyDescent="0.45">
      <c r="B1063"/>
      <c r="C1063"/>
      <c r="D1063"/>
      <c r="E1063"/>
      <c r="F1063"/>
      <c r="G1063"/>
      <c r="H1063" s="2"/>
      <c r="I1063" s="2"/>
      <c r="J1063" s="2"/>
      <c r="K1063" s="2"/>
      <c r="L1063" s="25"/>
      <c r="M1063" s="25"/>
      <c r="N1063" s="26"/>
      <c r="O1063" s="25"/>
      <c r="P1063" s="25"/>
      <c r="Q1063" s="25"/>
      <c r="R1063"/>
      <c r="S1063" s="30"/>
    </row>
    <row r="1064" spans="2:19" s="27" customFormat="1" x14ac:dyDescent="0.45">
      <c r="B1064"/>
      <c r="C1064"/>
      <c r="D1064"/>
      <c r="E1064"/>
      <c r="F1064"/>
      <c r="G1064"/>
      <c r="H1064" s="2"/>
      <c r="I1064" s="2"/>
      <c r="J1064" s="2"/>
      <c r="K1064" s="2"/>
      <c r="L1064" s="25"/>
      <c r="M1064" s="25"/>
      <c r="N1064" s="26"/>
      <c r="O1064" s="25"/>
      <c r="P1064" s="25"/>
      <c r="Q1064" s="25"/>
      <c r="R1064"/>
      <c r="S1064" s="30"/>
    </row>
    <row r="1065" spans="2:19" s="27" customFormat="1" x14ac:dyDescent="0.45">
      <c r="B1065"/>
      <c r="C1065"/>
      <c r="D1065"/>
      <c r="E1065"/>
      <c r="F1065"/>
      <c r="G1065"/>
      <c r="H1065" s="2"/>
      <c r="I1065" s="2"/>
      <c r="J1065" s="2"/>
      <c r="K1065" s="2"/>
      <c r="L1065" s="25"/>
      <c r="M1065" s="25"/>
      <c r="N1065" s="26"/>
      <c r="O1065" s="25"/>
      <c r="P1065" s="25"/>
      <c r="Q1065" s="25"/>
      <c r="R1065"/>
      <c r="S1065" s="30"/>
    </row>
    <row r="1066" spans="2:19" s="27" customFormat="1" x14ac:dyDescent="0.45">
      <c r="B1066"/>
      <c r="C1066"/>
      <c r="D1066"/>
      <c r="E1066"/>
      <c r="F1066"/>
      <c r="G1066"/>
      <c r="H1066" s="2"/>
      <c r="I1066" s="2"/>
      <c r="J1066" s="2"/>
      <c r="K1066" s="2"/>
      <c r="L1066" s="25"/>
      <c r="M1066" s="25"/>
      <c r="N1066" s="26"/>
      <c r="O1066" s="25"/>
      <c r="P1066" s="25"/>
      <c r="Q1066" s="25"/>
      <c r="R1066"/>
      <c r="S1066" s="30"/>
    </row>
    <row r="1067" spans="2:19" s="27" customFormat="1" x14ac:dyDescent="0.45">
      <c r="B1067"/>
      <c r="C1067"/>
      <c r="D1067"/>
      <c r="E1067"/>
      <c r="F1067"/>
      <c r="G1067"/>
      <c r="H1067" s="2"/>
      <c r="I1067" s="2"/>
      <c r="J1067" s="2"/>
      <c r="K1067" s="2"/>
      <c r="L1067" s="25"/>
      <c r="M1067" s="25"/>
      <c r="N1067" s="26"/>
      <c r="O1067" s="25"/>
      <c r="P1067" s="25"/>
      <c r="Q1067" s="25"/>
      <c r="R1067"/>
      <c r="S1067" s="30"/>
    </row>
    <row r="1068" spans="2:19" s="27" customFormat="1" x14ac:dyDescent="0.45">
      <c r="B1068"/>
      <c r="C1068"/>
      <c r="D1068"/>
      <c r="E1068"/>
      <c r="F1068"/>
      <c r="G1068"/>
      <c r="H1068" s="2"/>
      <c r="I1068" s="2"/>
      <c r="J1068" s="2"/>
      <c r="K1068" s="2"/>
      <c r="L1068" s="25"/>
      <c r="M1068" s="25"/>
      <c r="N1068" s="26"/>
      <c r="O1068" s="25"/>
      <c r="P1068" s="25"/>
      <c r="Q1068" s="25"/>
      <c r="R1068"/>
      <c r="S1068" s="30"/>
    </row>
    <row r="1069" spans="2:19" s="27" customFormat="1" x14ac:dyDescent="0.45">
      <c r="B1069"/>
      <c r="C1069"/>
      <c r="D1069"/>
      <c r="E1069"/>
      <c r="F1069"/>
      <c r="G1069"/>
      <c r="H1069" s="2"/>
      <c r="I1069" s="2"/>
      <c r="J1069" s="2"/>
      <c r="K1069" s="2"/>
      <c r="L1069" s="25"/>
      <c r="M1069" s="25"/>
      <c r="N1069" s="26"/>
      <c r="O1069" s="25"/>
      <c r="P1069" s="25"/>
      <c r="Q1069" s="25"/>
      <c r="R1069"/>
      <c r="S1069" s="30"/>
    </row>
    <row r="1070" spans="2:19" s="27" customFormat="1" x14ac:dyDescent="0.45">
      <c r="B1070"/>
      <c r="C1070"/>
      <c r="D1070"/>
      <c r="E1070"/>
      <c r="F1070"/>
      <c r="G1070"/>
      <c r="H1070" s="2"/>
      <c r="I1070" s="2"/>
      <c r="J1070" s="2"/>
      <c r="K1070" s="2"/>
      <c r="L1070" s="25"/>
      <c r="M1070" s="25"/>
      <c r="N1070" s="26"/>
      <c r="O1070" s="25"/>
      <c r="P1070" s="25"/>
      <c r="Q1070" s="25"/>
      <c r="R1070"/>
      <c r="S1070" s="30"/>
    </row>
    <row r="1071" spans="2:19" s="27" customFormat="1" x14ac:dyDescent="0.45">
      <c r="B1071"/>
      <c r="C1071"/>
      <c r="D1071"/>
      <c r="E1071"/>
      <c r="F1071"/>
      <c r="G1071"/>
      <c r="H1071" s="2"/>
      <c r="I1071" s="2"/>
      <c r="J1071" s="2"/>
      <c r="K1071" s="2"/>
      <c r="L1071" s="25"/>
      <c r="M1071" s="25"/>
      <c r="N1071" s="26"/>
      <c r="O1071" s="25"/>
      <c r="P1071" s="25"/>
      <c r="Q1071" s="25"/>
      <c r="R1071"/>
      <c r="S1071" s="30"/>
    </row>
    <row r="1072" spans="2:19" s="27" customFormat="1" x14ac:dyDescent="0.45">
      <c r="B1072"/>
      <c r="C1072"/>
      <c r="D1072"/>
      <c r="E1072"/>
      <c r="F1072"/>
      <c r="G1072"/>
      <c r="H1072" s="2"/>
      <c r="I1072" s="2"/>
      <c r="J1072" s="2"/>
      <c r="K1072" s="2"/>
      <c r="L1072" s="25"/>
      <c r="M1072" s="25"/>
      <c r="N1072" s="26"/>
      <c r="O1072" s="25"/>
      <c r="P1072" s="25"/>
      <c r="Q1072" s="25"/>
      <c r="R1072"/>
      <c r="S1072" s="30"/>
    </row>
    <row r="1073" spans="2:19" s="27" customFormat="1" x14ac:dyDescent="0.45">
      <c r="B1073"/>
      <c r="C1073"/>
      <c r="D1073"/>
      <c r="E1073"/>
      <c r="F1073"/>
      <c r="G1073"/>
      <c r="H1073" s="2"/>
      <c r="I1073" s="2"/>
      <c r="J1073" s="2"/>
      <c r="K1073" s="2"/>
      <c r="L1073" s="25"/>
      <c r="M1073" s="25"/>
      <c r="N1073" s="26"/>
      <c r="O1073" s="25"/>
      <c r="P1073" s="25"/>
      <c r="Q1073" s="25"/>
      <c r="R1073"/>
      <c r="S1073" s="30"/>
    </row>
    <row r="1074" spans="2:19" s="27" customFormat="1" x14ac:dyDescent="0.45">
      <c r="B1074"/>
      <c r="C1074"/>
      <c r="D1074"/>
      <c r="E1074"/>
      <c r="F1074"/>
      <c r="G1074"/>
      <c r="H1074" s="2"/>
      <c r="I1074" s="2"/>
      <c r="J1074" s="2"/>
      <c r="K1074" s="2"/>
      <c r="L1074" s="25"/>
      <c r="M1074" s="25"/>
      <c r="N1074" s="26"/>
      <c r="O1074" s="25"/>
      <c r="P1074" s="25"/>
      <c r="Q1074" s="25"/>
      <c r="R1074"/>
      <c r="S1074" s="30"/>
    </row>
    <row r="1075" spans="2:19" s="27" customFormat="1" x14ac:dyDescent="0.45">
      <c r="B1075"/>
      <c r="C1075"/>
      <c r="D1075"/>
      <c r="E1075"/>
      <c r="F1075"/>
      <c r="G1075"/>
      <c r="H1075" s="2"/>
      <c r="I1075" s="2"/>
      <c r="J1075" s="2"/>
      <c r="K1075" s="2"/>
      <c r="L1075" s="25"/>
      <c r="M1075" s="25"/>
      <c r="N1075" s="26"/>
      <c r="O1075" s="25"/>
      <c r="P1075" s="25"/>
      <c r="Q1075" s="25"/>
      <c r="R1075"/>
      <c r="S1075" s="30"/>
    </row>
    <row r="1076" spans="2:19" s="27" customFormat="1" x14ac:dyDescent="0.45">
      <c r="B1076"/>
      <c r="C1076"/>
      <c r="D1076"/>
      <c r="E1076"/>
      <c r="F1076"/>
      <c r="G1076"/>
      <c r="H1076" s="2"/>
      <c r="I1076" s="2"/>
      <c r="J1076" s="2"/>
      <c r="K1076" s="2"/>
      <c r="L1076" s="25"/>
      <c r="M1076" s="25"/>
      <c r="N1076" s="26"/>
      <c r="O1076" s="25"/>
      <c r="P1076" s="25"/>
      <c r="Q1076" s="25"/>
      <c r="R1076"/>
      <c r="S1076" s="30"/>
    </row>
    <row r="1077" spans="2:19" s="27" customFormat="1" x14ac:dyDescent="0.45">
      <c r="B1077"/>
      <c r="C1077"/>
      <c r="D1077"/>
      <c r="E1077"/>
      <c r="F1077"/>
      <c r="G1077"/>
      <c r="H1077" s="2"/>
      <c r="I1077" s="2"/>
      <c r="J1077" s="2"/>
      <c r="K1077" s="2"/>
      <c r="L1077" s="25"/>
      <c r="M1077" s="25"/>
      <c r="N1077" s="26"/>
      <c r="O1077" s="25"/>
      <c r="P1077" s="25"/>
      <c r="Q1077" s="25"/>
      <c r="R1077"/>
      <c r="S1077" s="30"/>
    </row>
    <row r="1078" spans="2:19" s="27" customFormat="1" x14ac:dyDescent="0.45">
      <c r="B1078"/>
      <c r="C1078"/>
      <c r="D1078"/>
      <c r="E1078"/>
      <c r="F1078"/>
      <c r="G1078"/>
      <c r="H1078" s="2"/>
      <c r="I1078" s="2"/>
      <c r="J1078" s="2"/>
      <c r="K1078" s="2"/>
      <c r="L1078" s="25"/>
      <c r="M1078" s="25"/>
      <c r="N1078" s="26"/>
      <c r="O1078" s="25"/>
      <c r="P1078" s="25"/>
      <c r="Q1078" s="25"/>
      <c r="R1078"/>
      <c r="S1078" s="30"/>
    </row>
    <row r="1079" spans="2:19" s="27" customFormat="1" x14ac:dyDescent="0.45">
      <c r="B1079"/>
      <c r="C1079"/>
      <c r="D1079"/>
      <c r="E1079"/>
      <c r="F1079"/>
      <c r="G1079"/>
      <c r="H1079" s="2"/>
      <c r="I1079" s="2"/>
      <c r="J1079" s="2"/>
      <c r="K1079" s="2"/>
      <c r="L1079" s="25"/>
      <c r="M1079" s="25"/>
      <c r="N1079" s="26"/>
      <c r="O1079" s="25"/>
      <c r="P1079" s="25"/>
      <c r="Q1079" s="25"/>
      <c r="R1079"/>
      <c r="S1079" s="30"/>
    </row>
    <row r="1080" spans="2:19" s="27" customFormat="1" x14ac:dyDescent="0.45">
      <c r="B1080"/>
      <c r="C1080"/>
      <c r="D1080"/>
      <c r="E1080"/>
      <c r="F1080"/>
      <c r="G1080"/>
      <c r="H1080" s="2"/>
      <c r="I1080" s="2"/>
      <c r="J1080" s="2"/>
      <c r="K1080" s="2"/>
      <c r="L1080" s="25"/>
      <c r="M1080" s="25"/>
      <c r="N1080" s="26"/>
      <c r="O1080" s="25"/>
      <c r="P1080" s="25"/>
      <c r="Q1080" s="25"/>
      <c r="R1080"/>
      <c r="S1080" s="30"/>
    </row>
    <row r="1081" spans="2:19" s="27" customFormat="1" x14ac:dyDescent="0.45">
      <c r="B1081"/>
      <c r="C1081"/>
      <c r="D1081"/>
      <c r="E1081"/>
      <c r="F1081"/>
      <c r="G1081"/>
      <c r="H1081" s="2"/>
      <c r="I1081" s="2"/>
      <c r="J1081" s="2"/>
      <c r="K1081" s="2"/>
      <c r="L1081" s="25"/>
      <c r="M1081" s="25"/>
      <c r="N1081" s="26"/>
      <c r="O1081" s="25"/>
      <c r="P1081" s="25"/>
      <c r="Q1081" s="25"/>
      <c r="R1081"/>
      <c r="S1081" s="30"/>
    </row>
    <row r="1082" spans="2:19" s="27" customFormat="1" x14ac:dyDescent="0.45">
      <c r="B1082"/>
      <c r="C1082"/>
      <c r="D1082"/>
      <c r="E1082"/>
      <c r="F1082"/>
      <c r="G1082"/>
      <c r="H1082" s="2"/>
      <c r="I1082" s="2"/>
      <c r="J1082" s="2"/>
      <c r="K1082" s="2"/>
      <c r="L1082" s="25"/>
      <c r="M1082" s="25"/>
      <c r="N1082" s="26"/>
      <c r="O1082" s="25"/>
      <c r="P1082" s="25"/>
      <c r="Q1082" s="25"/>
      <c r="R1082"/>
      <c r="S1082" s="30"/>
    </row>
    <row r="1083" spans="2:19" s="27" customFormat="1" x14ac:dyDescent="0.45">
      <c r="B1083"/>
      <c r="C1083"/>
      <c r="D1083"/>
      <c r="E1083"/>
      <c r="F1083"/>
      <c r="G1083"/>
      <c r="H1083" s="2"/>
      <c r="I1083" s="2"/>
      <c r="J1083" s="2"/>
      <c r="K1083" s="2"/>
      <c r="L1083" s="25"/>
      <c r="M1083" s="25"/>
      <c r="N1083" s="26"/>
      <c r="O1083" s="25"/>
      <c r="P1083" s="25"/>
      <c r="Q1083" s="25"/>
      <c r="R1083"/>
      <c r="S1083" s="30"/>
    </row>
    <row r="1084" spans="2:19" s="27" customFormat="1" x14ac:dyDescent="0.45">
      <c r="B1084"/>
      <c r="C1084"/>
      <c r="D1084"/>
      <c r="E1084"/>
      <c r="F1084"/>
      <c r="G1084"/>
      <c r="H1084" s="2"/>
      <c r="I1084" s="2"/>
      <c r="J1084" s="2"/>
      <c r="K1084" s="2"/>
      <c r="L1084" s="25"/>
      <c r="M1084" s="25"/>
      <c r="N1084" s="26"/>
      <c r="O1084" s="25"/>
      <c r="P1084" s="25"/>
      <c r="Q1084" s="25"/>
      <c r="R1084"/>
      <c r="S1084" s="30"/>
    </row>
    <row r="1085" spans="2:19" s="27" customFormat="1" x14ac:dyDescent="0.45">
      <c r="B1085"/>
      <c r="C1085"/>
      <c r="D1085"/>
      <c r="E1085"/>
      <c r="F1085"/>
      <c r="G1085"/>
      <c r="H1085" s="2"/>
      <c r="I1085" s="2"/>
      <c r="J1085" s="2"/>
      <c r="K1085" s="2"/>
      <c r="L1085" s="25"/>
      <c r="M1085" s="25"/>
      <c r="N1085" s="26"/>
      <c r="O1085" s="25"/>
      <c r="P1085" s="25"/>
      <c r="Q1085" s="25"/>
      <c r="R1085"/>
      <c r="S1085" s="30"/>
    </row>
    <row r="1086" spans="2:19" s="27" customFormat="1" x14ac:dyDescent="0.45">
      <c r="B1086"/>
      <c r="C1086"/>
      <c r="D1086"/>
      <c r="E1086"/>
      <c r="F1086"/>
      <c r="G1086"/>
      <c r="H1086" s="2"/>
      <c r="I1086" s="2"/>
      <c r="J1086" s="2"/>
      <c r="K1086" s="2"/>
      <c r="L1086" s="25"/>
      <c r="M1086" s="25"/>
      <c r="N1086" s="26"/>
      <c r="O1086" s="25"/>
      <c r="P1086" s="25"/>
      <c r="Q1086" s="25"/>
      <c r="R1086"/>
      <c r="S1086" s="30"/>
    </row>
    <row r="1087" spans="2:19" s="27" customFormat="1" x14ac:dyDescent="0.45">
      <c r="B1087"/>
      <c r="C1087"/>
      <c r="D1087"/>
      <c r="E1087"/>
      <c r="F1087"/>
      <c r="G1087"/>
      <c r="H1087" s="2"/>
      <c r="I1087" s="2"/>
      <c r="J1087" s="2"/>
      <c r="K1087" s="2"/>
      <c r="L1087" s="25"/>
      <c r="M1087" s="25"/>
      <c r="N1087" s="26"/>
      <c r="O1087" s="25"/>
      <c r="P1087" s="25"/>
      <c r="Q1087" s="25"/>
      <c r="R1087"/>
      <c r="S1087" s="30"/>
    </row>
    <row r="1088" spans="2:19" s="27" customFormat="1" x14ac:dyDescent="0.45">
      <c r="B1088"/>
      <c r="C1088"/>
      <c r="D1088"/>
      <c r="E1088"/>
      <c r="F1088"/>
      <c r="G1088"/>
      <c r="H1088" s="2"/>
      <c r="I1088" s="2"/>
      <c r="J1088" s="2"/>
      <c r="K1088" s="2"/>
      <c r="L1088" s="25"/>
      <c r="M1088" s="25"/>
      <c r="N1088" s="26"/>
      <c r="O1088" s="25"/>
      <c r="P1088" s="25"/>
      <c r="Q1088" s="25"/>
      <c r="R1088"/>
      <c r="S1088" s="30"/>
    </row>
    <row r="1089" spans="2:19" s="27" customFormat="1" x14ac:dyDescent="0.45">
      <c r="B1089"/>
      <c r="C1089"/>
      <c r="D1089"/>
      <c r="E1089"/>
      <c r="F1089"/>
      <c r="G1089"/>
      <c r="H1089" s="2"/>
      <c r="I1089" s="2"/>
      <c r="J1089" s="2"/>
      <c r="K1089" s="2"/>
      <c r="L1089" s="25"/>
      <c r="M1089" s="25"/>
      <c r="N1089" s="26"/>
      <c r="O1089" s="25"/>
      <c r="P1089" s="25"/>
      <c r="Q1089" s="25"/>
      <c r="R1089"/>
      <c r="S1089" s="30"/>
    </row>
    <row r="1090" spans="2:19" s="27" customFormat="1" x14ac:dyDescent="0.45">
      <c r="B1090"/>
      <c r="C1090"/>
      <c r="D1090"/>
      <c r="E1090"/>
      <c r="F1090"/>
      <c r="G1090"/>
      <c r="H1090" s="2"/>
      <c r="I1090" s="2"/>
      <c r="J1090" s="2"/>
      <c r="K1090" s="2"/>
      <c r="L1090" s="25"/>
      <c r="M1090" s="25"/>
      <c r="N1090" s="26"/>
      <c r="O1090" s="25"/>
      <c r="P1090" s="25"/>
      <c r="Q1090" s="25"/>
      <c r="R1090"/>
      <c r="S1090" s="30"/>
    </row>
    <row r="1091" spans="2:19" s="27" customFormat="1" x14ac:dyDescent="0.45">
      <c r="B1091"/>
      <c r="C1091"/>
      <c r="D1091"/>
      <c r="E1091"/>
      <c r="F1091"/>
      <c r="G1091"/>
      <c r="H1091" s="2"/>
      <c r="I1091" s="2"/>
      <c r="J1091" s="2"/>
      <c r="K1091" s="2"/>
      <c r="L1091" s="25"/>
      <c r="M1091" s="25"/>
      <c r="N1091" s="26"/>
      <c r="O1091" s="25"/>
      <c r="P1091" s="25"/>
      <c r="Q1091" s="25"/>
      <c r="R1091"/>
      <c r="S1091" s="30"/>
    </row>
    <row r="1092" spans="2:19" s="27" customFormat="1" x14ac:dyDescent="0.45">
      <c r="B1092"/>
      <c r="C1092"/>
      <c r="D1092"/>
      <c r="E1092"/>
      <c r="F1092"/>
      <c r="G1092"/>
      <c r="H1092" s="2"/>
      <c r="I1092" s="2"/>
      <c r="J1092" s="2"/>
      <c r="K1092" s="2"/>
      <c r="L1092" s="25"/>
      <c r="M1092" s="25"/>
      <c r="N1092" s="26"/>
      <c r="O1092" s="25"/>
      <c r="P1092" s="25"/>
      <c r="Q1092" s="25"/>
      <c r="R1092"/>
      <c r="S1092" s="30"/>
    </row>
    <row r="1093" spans="2:19" s="27" customFormat="1" x14ac:dyDescent="0.45">
      <c r="B1093"/>
      <c r="C1093"/>
      <c r="D1093"/>
      <c r="E1093"/>
      <c r="F1093"/>
      <c r="G1093"/>
      <c r="H1093" s="2"/>
      <c r="I1093" s="2"/>
      <c r="J1093" s="2"/>
      <c r="K1093" s="2"/>
      <c r="L1093" s="25"/>
      <c r="M1093" s="25"/>
      <c r="N1093" s="26"/>
      <c r="O1093" s="25"/>
      <c r="P1093" s="25"/>
      <c r="Q1093" s="25"/>
      <c r="R1093"/>
      <c r="S1093" s="30"/>
    </row>
    <row r="1094" spans="2:19" s="27" customFormat="1" x14ac:dyDescent="0.45">
      <c r="B1094"/>
      <c r="C1094"/>
      <c r="D1094"/>
      <c r="E1094"/>
      <c r="F1094"/>
      <c r="G1094"/>
      <c r="H1094" s="2"/>
      <c r="I1094" s="2"/>
      <c r="J1094" s="2"/>
      <c r="K1094" s="2"/>
      <c r="L1094" s="25"/>
      <c r="M1094" s="25"/>
      <c r="N1094" s="26"/>
      <c r="O1094" s="25"/>
      <c r="P1094" s="25"/>
      <c r="Q1094" s="25"/>
      <c r="R1094"/>
      <c r="S1094" s="30"/>
    </row>
    <row r="1095" spans="2:19" s="27" customFormat="1" x14ac:dyDescent="0.45">
      <c r="B1095"/>
      <c r="C1095"/>
      <c r="D1095"/>
      <c r="E1095"/>
      <c r="F1095"/>
      <c r="G1095"/>
      <c r="H1095" s="2"/>
      <c r="I1095" s="2"/>
      <c r="J1095" s="2"/>
      <c r="K1095" s="2"/>
      <c r="L1095" s="25"/>
      <c r="M1095" s="25"/>
      <c r="N1095" s="26"/>
      <c r="O1095" s="25"/>
      <c r="P1095" s="25"/>
      <c r="Q1095" s="25"/>
      <c r="R1095"/>
      <c r="S1095" s="30"/>
    </row>
    <row r="1096" spans="2:19" s="27" customFormat="1" x14ac:dyDescent="0.45">
      <c r="B1096"/>
      <c r="C1096"/>
      <c r="D1096"/>
      <c r="E1096"/>
      <c r="F1096"/>
      <c r="G1096"/>
      <c r="H1096" s="2"/>
      <c r="I1096" s="2"/>
      <c r="J1096" s="2"/>
      <c r="K1096" s="2"/>
      <c r="L1096" s="25"/>
      <c r="M1096" s="25"/>
      <c r="N1096" s="26"/>
      <c r="O1096" s="25"/>
      <c r="P1096" s="25"/>
      <c r="Q1096" s="25"/>
      <c r="R1096"/>
      <c r="S1096" s="30"/>
    </row>
    <row r="1097" spans="2:19" s="27" customFormat="1" x14ac:dyDescent="0.45">
      <c r="B1097"/>
      <c r="C1097"/>
      <c r="D1097"/>
      <c r="E1097"/>
      <c r="F1097"/>
      <c r="G1097"/>
      <c r="H1097" s="2"/>
      <c r="I1097" s="2"/>
      <c r="J1097" s="2"/>
      <c r="K1097" s="2"/>
      <c r="L1097" s="25"/>
      <c r="M1097" s="25"/>
      <c r="N1097" s="26"/>
      <c r="O1097" s="25"/>
      <c r="P1097" s="25"/>
      <c r="Q1097" s="25"/>
      <c r="R1097"/>
      <c r="S1097" s="30"/>
    </row>
    <row r="1098" spans="2:19" s="27" customFormat="1" x14ac:dyDescent="0.45">
      <c r="B1098"/>
      <c r="C1098"/>
      <c r="D1098"/>
      <c r="E1098"/>
      <c r="F1098"/>
      <c r="G1098"/>
      <c r="H1098" s="2"/>
      <c r="I1098" s="2"/>
      <c r="J1098" s="2"/>
      <c r="K1098" s="2"/>
      <c r="L1098" s="25"/>
      <c r="M1098" s="25"/>
      <c r="N1098" s="26"/>
      <c r="O1098" s="25"/>
      <c r="P1098" s="25"/>
      <c r="Q1098" s="25"/>
      <c r="R1098"/>
      <c r="S1098" s="30"/>
    </row>
    <row r="1099" spans="2:19" s="27" customFormat="1" x14ac:dyDescent="0.45">
      <c r="B1099"/>
      <c r="C1099"/>
      <c r="D1099"/>
      <c r="E1099"/>
      <c r="F1099"/>
      <c r="G1099"/>
      <c r="H1099" s="2"/>
      <c r="I1099" s="2"/>
      <c r="J1099" s="2"/>
      <c r="K1099" s="2"/>
      <c r="L1099" s="25"/>
      <c r="M1099" s="25"/>
      <c r="N1099" s="26"/>
      <c r="O1099" s="25"/>
      <c r="P1099" s="25"/>
      <c r="Q1099" s="25"/>
      <c r="R1099"/>
      <c r="S1099" s="30"/>
    </row>
    <row r="1100" spans="2:19" s="27" customFormat="1" x14ac:dyDescent="0.45">
      <c r="B1100"/>
      <c r="C1100"/>
      <c r="D1100"/>
      <c r="E1100"/>
      <c r="F1100"/>
      <c r="G1100"/>
      <c r="H1100" s="2"/>
      <c r="I1100" s="2"/>
      <c r="J1100" s="2"/>
      <c r="K1100" s="2"/>
      <c r="L1100" s="25"/>
      <c r="M1100" s="25"/>
      <c r="N1100" s="26"/>
      <c r="O1100" s="25"/>
      <c r="P1100" s="25"/>
      <c r="Q1100" s="25"/>
      <c r="R1100"/>
      <c r="S1100" s="30"/>
    </row>
    <row r="1101" spans="2:19" s="27" customFormat="1" x14ac:dyDescent="0.45">
      <c r="B1101"/>
      <c r="C1101"/>
      <c r="D1101"/>
      <c r="E1101"/>
      <c r="F1101"/>
      <c r="G1101"/>
      <c r="H1101" s="2"/>
      <c r="I1101" s="2"/>
      <c r="J1101" s="2"/>
      <c r="K1101" s="2"/>
      <c r="L1101" s="25"/>
      <c r="M1101" s="25"/>
      <c r="N1101" s="26"/>
      <c r="O1101" s="25"/>
      <c r="P1101" s="25"/>
      <c r="Q1101" s="25"/>
      <c r="R1101"/>
      <c r="S1101" s="30"/>
    </row>
    <row r="1102" spans="2:19" s="27" customFormat="1" x14ac:dyDescent="0.45">
      <c r="B1102"/>
      <c r="C1102"/>
      <c r="D1102"/>
      <c r="E1102"/>
      <c r="F1102"/>
      <c r="G1102"/>
      <c r="H1102" s="2"/>
      <c r="I1102" s="2"/>
      <c r="J1102" s="2"/>
      <c r="K1102" s="2"/>
      <c r="L1102" s="25"/>
      <c r="M1102" s="25"/>
      <c r="N1102" s="26"/>
      <c r="O1102" s="25"/>
      <c r="P1102" s="25"/>
      <c r="Q1102" s="25"/>
      <c r="R1102"/>
      <c r="S1102" s="30"/>
    </row>
    <row r="1103" spans="2:19" s="27" customFormat="1" x14ac:dyDescent="0.45">
      <c r="B1103"/>
      <c r="C1103"/>
      <c r="D1103"/>
      <c r="E1103"/>
      <c r="F1103"/>
      <c r="G1103"/>
      <c r="H1103" s="2"/>
      <c r="I1103" s="2"/>
      <c r="J1103" s="2"/>
      <c r="K1103" s="2"/>
      <c r="L1103" s="25"/>
      <c r="M1103" s="25"/>
      <c r="N1103" s="26"/>
      <c r="O1103" s="25"/>
      <c r="P1103" s="25"/>
      <c r="Q1103" s="25"/>
      <c r="R1103"/>
      <c r="S1103" s="30"/>
    </row>
    <row r="1104" spans="2:19" s="27" customFormat="1" x14ac:dyDescent="0.45">
      <c r="B1104"/>
      <c r="C1104"/>
      <c r="D1104"/>
      <c r="E1104"/>
      <c r="F1104"/>
      <c r="G1104"/>
      <c r="H1104" s="2"/>
      <c r="I1104" s="2"/>
      <c r="J1104" s="2"/>
      <c r="K1104" s="2"/>
      <c r="L1104" s="25"/>
      <c r="M1104" s="25"/>
      <c r="N1104" s="26"/>
      <c r="O1104" s="25"/>
      <c r="P1104" s="25"/>
      <c r="Q1104" s="25"/>
      <c r="R1104"/>
      <c r="S1104" s="30"/>
    </row>
    <row r="1105" spans="2:19" s="27" customFormat="1" x14ac:dyDescent="0.45">
      <c r="B1105"/>
      <c r="C1105"/>
      <c r="D1105"/>
      <c r="E1105"/>
      <c r="F1105"/>
      <c r="G1105"/>
      <c r="H1105" s="2"/>
      <c r="I1105" s="2"/>
      <c r="J1105" s="2"/>
      <c r="K1105" s="2"/>
      <c r="L1105" s="25"/>
      <c r="M1105" s="25"/>
      <c r="N1105" s="26"/>
      <c r="O1105" s="25"/>
      <c r="P1105" s="25"/>
      <c r="Q1105" s="25"/>
      <c r="R1105"/>
      <c r="S1105" s="30"/>
    </row>
    <row r="1106" spans="2:19" s="27" customFormat="1" x14ac:dyDescent="0.45">
      <c r="B1106"/>
      <c r="C1106"/>
      <c r="D1106"/>
      <c r="E1106"/>
      <c r="F1106"/>
      <c r="G1106"/>
      <c r="H1106" s="2"/>
      <c r="I1106" s="2"/>
      <c r="J1106" s="2"/>
      <c r="K1106" s="2"/>
      <c r="L1106" s="25"/>
      <c r="M1106" s="25"/>
      <c r="N1106" s="26"/>
      <c r="O1106" s="25"/>
      <c r="P1106" s="25"/>
      <c r="Q1106" s="25"/>
      <c r="R1106"/>
      <c r="S1106" s="30"/>
    </row>
    <row r="1107" spans="2:19" s="27" customFormat="1" x14ac:dyDescent="0.45">
      <c r="B1107"/>
      <c r="C1107"/>
      <c r="D1107"/>
      <c r="E1107"/>
      <c r="F1107"/>
      <c r="G1107"/>
      <c r="H1107" s="2"/>
      <c r="I1107" s="2"/>
      <c r="J1107" s="2"/>
      <c r="K1107" s="2"/>
      <c r="L1107" s="25"/>
      <c r="M1107" s="25"/>
      <c r="N1107" s="26"/>
      <c r="O1107" s="25"/>
      <c r="P1107" s="25"/>
      <c r="Q1107" s="25"/>
      <c r="R1107"/>
      <c r="S1107" s="30"/>
    </row>
    <row r="1108" spans="2:19" s="27" customFormat="1" x14ac:dyDescent="0.45">
      <c r="B1108"/>
      <c r="C1108"/>
      <c r="D1108"/>
      <c r="E1108"/>
      <c r="F1108"/>
      <c r="G1108"/>
      <c r="H1108" s="2"/>
      <c r="I1108" s="2"/>
      <c r="J1108" s="2"/>
      <c r="K1108" s="2"/>
      <c r="L1108" s="25"/>
      <c r="M1108" s="25"/>
      <c r="N1108" s="26"/>
      <c r="O1108" s="25"/>
      <c r="P1108" s="25"/>
      <c r="Q1108" s="25"/>
      <c r="R1108"/>
      <c r="S1108" s="30"/>
    </row>
    <row r="1109" spans="2:19" s="27" customFormat="1" x14ac:dyDescent="0.45">
      <c r="B1109"/>
      <c r="C1109"/>
      <c r="D1109"/>
      <c r="E1109"/>
      <c r="F1109"/>
      <c r="G1109"/>
      <c r="H1109" s="2"/>
      <c r="I1109" s="2"/>
      <c r="J1109" s="2"/>
      <c r="K1109" s="2"/>
      <c r="L1109" s="25"/>
      <c r="M1109" s="25"/>
      <c r="N1109" s="26"/>
      <c r="O1109" s="25"/>
      <c r="P1109" s="25"/>
      <c r="Q1109" s="25"/>
      <c r="R1109"/>
      <c r="S1109" s="30"/>
    </row>
    <row r="1110" spans="2:19" s="27" customFormat="1" x14ac:dyDescent="0.45">
      <c r="B1110"/>
      <c r="C1110"/>
      <c r="D1110"/>
      <c r="E1110"/>
      <c r="F1110"/>
      <c r="G1110"/>
      <c r="H1110" s="2"/>
      <c r="I1110" s="2"/>
      <c r="J1110" s="2"/>
      <c r="K1110" s="2"/>
      <c r="L1110" s="25"/>
      <c r="M1110" s="25"/>
      <c r="N1110" s="26"/>
      <c r="O1110" s="25"/>
      <c r="P1110" s="25"/>
      <c r="Q1110" s="25"/>
      <c r="R1110"/>
      <c r="S1110" s="30"/>
    </row>
    <row r="1111" spans="2:19" s="27" customFormat="1" x14ac:dyDescent="0.45">
      <c r="B1111"/>
      <c r="C1111"/>
      <c r="D1111"/>
      <c r="E1111"/>
      <c r="F1111"/>
      <c r="G1111"/>
      <c r="H1111" s="2"/>
      <c r="I1111" s="2"/>
      <c r="J1111" s="2"/>
      <c r="K1111" s="2"/>
      <c r="L1111" s="25"/>
      <c r="M1111" s="25"/>
      <c r="N1111" s="26"/>
      <c r="O1111" s="25"/>
      <c r="P1111" s="25"/>
      <c r="Q1111" s="25"/>
      <c r="R1111"/>
      <c r="S1111" s="30"/>
    </row>
    <row r="1112" spans="2:19" s="27" customFormat="1" x14ac:dyDescent="0.45">
      <c r="B1112"/>
      <c r="C1112"/>
      <c r="D1112"/>
      <c r="E1112"/>
      <c r="F1112"/>
      <c r="G1112"/>
      <c r="H1112" s="2"/>
      <c r="I1112" s="2"/>
      <c r="J1112" s="2"/>
      <c r="K1112" s="2"/>
      <c r="L1112" s="25"/>
      <c r="M1112" s="25"/>
      <c r="N1112" s="26"/>
      <c r="O1112" s="25"/>
      <c r="P1112" s="25"/>
      <c r="Q1112" s="25"/>
      <c r="R1112"/>
      <c r="S1112" s="30"/>
    </row>
    <row r="1113" spans="2:19" s="27" customFormat="1" x14ac:dyDescent="0.45">
      <c r="B1113"/>
      <c r="C1113"/>
      <c r="D1113"/>
      <c r="E1113"/>
      <c r="F1113"/>
      <c r="G1113"/>
      <c r="H1113" s="2"/>
      <c r="I1113" s="2"/>
      <c r="J1113" s="2"/>
      <c r="K1113" s="2"/>
      <c r="L1113" s="25"/>
      <c r="M1113" s="25"/>
      <c r="N1113" s="26"/>
      <c r="O1113" s="25"/>
      <c r="P1113" s="25"/>
      <c r="Q1113" s="25"/>
      <c r="R1113"/>
      <c r="S1113" s="30"/>
    </row>
    <row r="1114" spans="2:19" s="27" customFormat="1" x14ac:dyDescent="0.45">
      <c r="B1114"/>
      <c r="C1114"/>
      <c r="D1114"/>
      <c r="E1114"/>
      <c r="F1114"/>
      <c r="G1114"/>
      <c r="H1114" s="2"/>
      <c r="I1114" s="2"/>
      <c r="J1114" s="2"/>
      <c r="K1114" s="2"/>
      <c r="L1114" s="25"/>
      <c r="M1114" s="25"/>
      <c r="N1114" s="26"/>
      <c r="O1114" s="25"/>
      <c r="P1114" s="25"/>
      <c r="Q1114" s="25"/>
      <c r="R1114"/>
      <c r="S1114" s="30"/>
    </row>
    <row r="1115" spans="2:19" s="27" customFormat="1" x14ac:dyDescent="0.45">
      <c r="B1115"/>
      <c r="C1115"/>
      <c r="D1115"/>
      <c r="E1115"/>
      <c r="F1115"/>
      <c r="G1115"/>
      <c r="H1115" s="2"/>
      <c r="I1115" s="2"/>
      <c r="J1115" s="2"/>
      <c r="K1115" s="2"/>
      <c r="L1115" s="25"/>
      <c r="M1115" s="25"/>
      <c r="N1115" s="26"/>
      <c r="O1115" s="25"/>
      <c r="P1115" s="25"/>
      <c r="Q1115" s="25"/>
      <c r="R1115"/>
      <c r="S1115" s="30"/>
    </row>
    <row r="1116" spans="2:19" s="27" customFormat="1" x14ac:dyDescent="0.45">
      <c r="B1116"/>
      <c r="C1116"/>
      <c r="D1116"/>
      <c r="E1116"/>
      <c r="F1116"/>
      <c r="G1116"/>
      <c r="H1116" s="2"/>
      <c r="I1116" s="2"/>
      <c r="J1116" s="2"/>
      <c r="K1116" s="2"/>
      <c r="L1116" s="25"/>
      <c r="M1116" s="25"/>
      <c r="N1116" s="26"/>
      <c r="O1116" s="25"/>
      <c r="P1116" s="25"/>
      <c r="Q1116" s="25"/>
      <c r="R1116"/>
      <c r="S1116" s="30"/>
    </row>
    <row r="1117" spans="2:19" s="27" customFormat="1" x14ac:dyDescent="0.45">
      <c r="B1117"/>
      <c r="C1117"/>
      <c r="D1117"/>
      <c r="E1117"/>
      <c r="F1117"/>
      <c r="G1117"/>
      <c r="H1117" s="2"/>
      <c r="I1117" s="2"/>
      <c r="J1117" s="2"/>
      <c r="K1117" s="2"/>
      <c r="L1117" s="25"/>
      <c r="M1117" s="25"/>
      <c r="N1117" s="26"/>
      <c r="O1117" s="25"/>
      <c r="P1117" s="25"/>
      <c r="Q1117" s="25"/>
      <c r="R1117"/>
      <c r="S1117" s="30"/>
    </row>
    <row r="1118" spans="2:19" s="27" customFormat="1" x14ac:dyDescent="0.45">
      <c r="B1118"/>
      <c r="C1118"/>
      <c r="D1118"/>
      <c r="E1118"/>
      <c r="F1118"/>
      <c r="G1118"/>
      <c r="H1118" s="2"/>
      <c r="I1118" s="2"/>
      <c r="J1118" s="2"/>
      <c r="K1118" s="2"/>
      <c r="L1118" s="25"/>
      <c r="M1118" s="25"/>
      <c r="N1118" s="26"/>
      <c r="O1118" s="25"/>
      <c r="P1118" s="25"/>
      <c r="Q1118" s="25"/>
      <c r="R1118"/>
      <c r="S1118" s="30"/>
    </row>
    <row r="1119" spans="2:19" s="27" customFormat="1" x14ac:dyDescent="0.45">
      <c r="B1119"/>
      <c r="C1119"/>
      <c r="D1119"/>
      <c r="E1119"/>
      <c r="F1119"/>
      <c r="G1119"/>
      <c r="H1119" s="2"/>
      <c r="I1119" s="2"/>
      <c r="J1119" s="2"/>
      <c r="K1119" s="2"/>
      <c r="L1119" s="25"/>
      <c r="M1119" s="25"/>
      <c r="N1119" s="26"/>
      <c r="O1119" s="25"/>
      <c r="P1119" s="25"/>
      <c r="Q1119" s="25"/>
      <c r="R1119"/>
      <c r="S1119" s="30"/>
    </row>
    <row r="1120" spans="2:19" s="27" customFormat="1" x14ac:dyDescent="0.45">
      <c r="B1120"/>
      <c r="C1120"/>
      <c r="D1120"/>
      <c r="E1120"/>
      <c r="F1120"/>
      <c r="G1120"/>
      <c r="H1120" s="2"/>
      <c r="I1120" s="2"/>
      <c r="J1120" s="2"/>
      <c r="K1120" s="2"/>
      <c r="L1120" s="25"/>
      <c r="M1120" s="25"/>
      <c r="N1120" s="26"/>
      <c r="O1120" s="25"/>
      <c r="P1120" s="25"/>
      <c r="Q1120" s="25"/>
      <c r="R1120"/>
      <c r="S1120" s="30"/>
    </row>
    <row r="1121" spans="2:19" s="27" customFormat="1" x14ac:dyDescent="0.45">
      <c r="B1121"/>
      <c r="C1121"/>
      <c r="D1121"/>
      <c r="E1121"/>
      <c r="F1121"/>
      <c r="G1121"/>
      <c r="H1121" s="2"/>
      <c r="I1121" s="2"/>
      <c r="J1121" s="2"/>
      <c r="K1121" s="2"/>
      <c r="L1121" s="25"/>
      <c r="M1121" s="25"/>
      <c r="N1121" s="26"/>
      <c r="O1121" s="25"/>
      <c r="P1121" s="25"/>
      <c r="Q1121" s="25"/>
      <c r="R1121"/>
      <c r="S1121" s="30"/>
    </row>
    <row r="1122" spans="2:19" s="27" customFormat="1" x14ac:dyDescent="0.45">
      <c r="B1122"/>
      <c r="C1122"/>
      <c r="D1122"/>
      <c r="E1122"/>
      <c r="F1122"/>
      <c r="G1122"/>
      <c r="H1122" s="2"/>
      <c r="I1122" s="2"/>
      <c r="J1122" s="2"/>
      <c r="K1122" s="2"/>
      <c r="L1122" s="25"/>
      <c r="M1122" s="25"/>
      <c r="N1122" s="26"/>
      <c r="O1122" s="25"/>
      <c r="P1122" s="25"/>
      <c r="Q1122" s="25"/>
      <c r="R1122"/>
      <c r="S1122" s="30"/>
    </row>
    <row r="1123" spans="2:19" s="27" customFormat="1" x14ac:dyDescent="0.45">
      <c r="B1123"/>
      <c r="C1123"/>
      <c r="D1123"/>
      <c r="E1123"/>
      <c r="F1123"/>
      <c r="G1123"/>
      <c r="H1123" s="2"/>
      <c r="I1123" s="2"/>
      <c r="J1123" s="2"/>
      <c r="K1123" s="2"/>
      <c r="L1123" s="25"/>
      <c r="M1123" s="25"/>
      <c r="N1123" s="26"/>
      <c r="O1123" s="25"/>
      <c r="P1123" s="25"/>
      <c r="Q1123" s="25"/>
      <c r="R1123"/>
      <c r="S1123" s="30"/>
    </row>
    <row r="1124" spans="2:19" s="27" customFormat="1" x14ac:dyDescent="0.45">
      <c r="B1124"/>
      <c r="C1124"/>
      <c r="D1124"/>
      <c r="E1124"/>
      <c r="F1124"/>
      <c r="G1124"/>
      <c r="H1124" s="2"/>
      <c r="I1124" s="2"/>
      <c r="J1124" s="2"/>
      <c r="K1124" s="2"/>
      <c r="L1124" s="25"/>
      <c r="M1124" s="25"/>
      <c r="N1124" s="26"/>
      <c r="O1124" s="25"/>
      <c r="P1124" s="25"/>
      <c r="Q1124" s="25"/>
      <c r="R1124"/>
      <c r="S1124" s="30"/>
    </row>
    <row r="1125" spans="2:19" s="27" customFormat="1" x14ac:dyDescent="0.45">
      <c r="B1125"/>
      <c r="C1125"/>
      <c r="D1125"/>
      <c r="E1125"/>
      <c r="F1125"/>
      <c r="G1125"/>
      <c r="H1125" s="2"/>
      <c r="I1125" s="2"/>
      <c r="J1125" s="2"/>
      <c r="K1125" s="2"/>
      <c r="L1125" s="25"/>
      <c r="M1125" s="25"/>
      <c r="N1125" s="26"/>
      <c r="O1125" s="25"/>
      <c r="P1125" s="25"/>
      <c r="Q1125" s="25"/>
      <c r="R1125"/>
      <c r="S1125" s="30"/>
    </row>
    <row r="1126" spans="2:19" s="27" customFormat="1" x14ac:dyDescent="0.45">
      <c r="B1126"/>
      <c r="C1126"/>
      <c r="D1126"/>
      <c r="E1126"/>
      <c r="F1126"/>
      <c r="G1126"/>
      <c r="H1126" s="2"/>
      <c r="I1126" s="2"/>
      <c r="J1126" s="2"/>
      <c r="K1126" s="2"/>
      <c r="L1126" s="25"/>
      <c r="M1126" s="25"/>
      <c r="N1126" s="26"/>
      <c r="O1126" s="25"/>
      <c r="P1126" s="25"/>
      <c r="Q1126" s="25"/>
      <c r="R1126"/>
      <c r="S1126" s="30"/>
    </row>
    <row r="1127" spans="2:19" s="27" customFormat="1" x14ac:dyDescent="0.45">
      <c r="B1127"/>
      <c r="C1127"/>
      <c r="D1127"/>
      <c r="E1127"/>
      <c r="F1127"/>
      <c r="G1127"/>
      <c r="H1127" s="2"/>
      <c r="I1127" s="2"/>
      <c r="J1127" s="2"/>
      <c r="K1127" s="2"/>
      <c r="L1127" s="25"/>
      <c r="M1127" s="25"/>
      <c r="N1127" s="26"/>
      <c r="O1127" s="25"/>
      <c r="P1127" s="25"/>
      <c r="Q1127" s="25"/>
      <c r="R1127"/>
      <c r="S1127" s="30"/>
    </row>
    <row r="1128" spans="2:19" s="27" customFormat="1" x14ac:dyDescent="0.45">
      <c r="B1128"/>
      <c r="C1128"/>
      <c r="D1128"/>
      <c r="E1128"/>
      <c r="F1128"/>
      <c r="G1128"/>
      <c r="H1128" s="2"/>
      <c r="I1128" s="2"/>
      <c r="J1128" s="2"/>
      <c r="K1128" s="2"/>
      <c r="L1128" s="25"/>
      <c r="M1128" s="25"/>
      <c r="N1128" s="26"/>
      <c r="O1128" s="25"/>
      <c r="P1128" s="25"/>
      <c r="Q1128" s="25"/>
      <c r="R1128"/>
      <c r="S1128" s="30"/>
    </row>
    <row r="1129" spans="2:19" s="27" customFormat="1" x14ac:dyDescent="0.45">
      <c r="B1129"/>
      <c r="C1129"/>
      <c r="D1129"/>
      <c r="E1129"/>
      <c r="F1129"/>
      <c r="G1129"/>
      <c r="H1129" s="2"/>
      <c r="I1129" s="2"/>
      <c r="J1129" s="2"/>
      <c r="K1129" s="2"/>
      <c r="L1129" s="25"/>
      <c r="M1129" s="25"/>
      <c r="N1129" s="26"/>
      <c r="O1129" s="25"/>
      <c r="P1129" s="25"/>
      <c r="Q1129" s="25"/>
      <c r="R1129"/>
      <c r="S1129" s="30"/>
    </row>
    <row r="1130" spans="2:19" s="27" customFormat="1" x14ac:dyDescent="0.45">
      <c r="B1130"/>
      <c r="C1130"/>
      <c r="D1130"/>
      <c r="E1130"/>
      <c r="F1130"/>
      <c r="G1130"/>
      <c r="H1130" s="2"/>
      <c r="I1130" s="2"/>
      <c r="J1130" s="2"/>
      <c r="K1130" s="2"/>
      <c r="L1130" s="25"/>
      <c r="M1130" s="25"/>
      <c r="N1130" s="26"/>
      <c r="O1130" s="25"/>
      <c r="P1130" s="25"/>
      <c r="Q1130" s="25"/>
      <c r="R1130"/>
      <c r="S1130" s="30"/>
    </row>
    <row r="1131" spans="2:19" s="27" customFormat="1" x14ac:dyDescent="0.45">
      <c r="B1131"/>
      <c r="C1131"/>
      <c r="D1131"/>
      <c r="E1131"/>
      <c r="F1131"/>
      <c r="G1131"/>
      <c r="H1131" s="2"/>
      <c r="I1131" s="2"/>
      <c r="J1131" s="2"/>
      <c r="K1131" s="2"/>
      <c r="L1131" s="25"/>
      <c r="M1131" s="25"/>
      <c r="N1131" s="26"/>
      <c r="O1131" s="25"/>
      <c r="P1131" s="25"/>
      <c r="Q1131" s="25"/>
      <c r="R1131"/>
      <c r="S1131" s="30"/>
    </row>
    <row r="1132" spans="2:19" s="27" customFormat="1" x14ac:dyDescent="0.45">
      <c r="B1132"/>
      <c r="C1132"/>
      <c r="D1132"/>
      <c r="E1132"/>
      <c r="F1132"/>
      <c r="G1132"/>
      <c r="H1132" s="2"/>
      <c r="I1132" s="2"/>
      <c r="J1132" s="2"/>
      <c r="K1132" s="2"/>
      <c r="L1132" s="25"/>
      <c r="M1132" s="25"/>
      <c r="N1132" s="26"/>
      <c r="O1132" s="25"/>
      <c r="P1132" s="25"/>
      <c r="Q1132" s="25"/>
      <c r="R1132"/>
      <c r="S1132" s="30"/>
    </row>
    <row r="1133" spans="2:19" s="27" customFormat="1" x14ac:dyDescent="0.45">
      <c r="B1133"/>
      <c r="C1133"/>
      <c r="D1133"/>
      <c r="E1133"/>
      <c r="F1133"/>
      <c r="G1133"/>
      <c r="H1133" s="2"/>
      <c r="I1133" s="2"/>
      <c r="J1133" s="2"/>
      <c r="K1133" s="2"/>
      <c r="L1133" s="25"/>
      <c r="M1133" s="25"/>
      <c r="N1133" s="26"/>
      <c r="O1133" s="25"/>
      <c r="P1133" s="25"/>
      <c r="Q1133" s="25"/>
      <c r="R1133"/>
      <c r="S1133" s="30"/>
    </row>
    <row r="1134" spans="2:19" s="27" customFormat="1" x14ac:dyDescent="0.45">
      <c r="B1134"/>
      <c r="C1134"/>
      <c r="D1134"/>
      <c r="E1134"/>
      <c r="F1134"/>
      <c r="G1134"/>
      <c r="H1134" s="2"/>
      <c r="I1134" s="2"/>
      <c r="J1134" s="2"/>
      <c r="K1134" s="2"/>
      <c r="L1134" s="25"/>
      <c r="M1134" s="25"/>
      <c r="N1134" s="26"/>
      <c r="O1134" s="25"/>
      <c r="P1134" s="25"/>
      <c r="Q1134" s="25"/>
      <c r="R1134"/>
      <c r="S1134" s="30"/>
    </row>
    <row r="1135" spans="2:19" s="27" customFormat="1" x14ac:dyDescent="0.45">
      <c r="B1135"/>
      <c r="C1135"/>
      <c r="D1135"/>
      <c r="E1135"/>
      <c r="F1135"/>
      <c r="G1135"/>
      <c r="H1135" s="2"/>
      <c r="I1135" s="2"/>
      <c r="J1135" s="2"/>
      <c r="K1135" s="2"/>
      <c r="L1135" s="25"/>
      <c r="M1135" s="25"/>
      <c r="N1135" s="26"/>
      <c r="O1135" s="25"/>
      <c r="P1135" s="25"/>
      <c r="Q1135" s="25"/>
      <c r="R1135"/>
      <c r="S1135" s="30"/>
    </row>
    <row r="1136" spans="2:19" s="27" customFormat="1" x14ac:dyDescent="0.45">
      <c r="B1136"/>
      <c r="C1136"/>
      <c r="D1136"/>
      <c r="E1136"/>
      <c r="F1136"/>
      <c r="G1136"/>
      <c r="H1136" s="2"/>
      <c r="I1136" s="2"/>
      <c r="J1136" s="2"/>
      <c r="K1136" s="2"/>
      <c r="L1136" s="25"/>
      <c r="M1136" s="25"/>
      <c r="N1136" s="26"/>
      <c r="O1136" s="25"/>
      <c r="P1136" s="25"/>
      <c r="Q1136" s="25"/>
      <c r="R1136"/>
      <c r="S1136" s="30"/>
    </row>
    <row r="1137" spans="2:19" s="27" customFormat="1" x14ac:dyDescent="0.45">
      <c r="B1137"/>
      <c r="C1137"/>
      <c r="D1137"/>
      <c r="E1137"/>
      <c r="F1137"/>
      <c r="G1137"/>
      <c r="H1137" s="2"/>
      <c r="I1137" s="2"/>
      <c r="J1137" s="2"/>
      <c r="K1137" s="2"/>
      <c r="L1137" s="25"/>
      <c r="M1137" s="25"/>
      <c r="N1137" s="26"/>
      <c r="O1137" s="25"/>
      <c r="P1137" s="25"/>
      <c r="Q1137" s="25"/>
      <c r="R1137"/>
      <c r="S1137" s="30"/>
    </row>
    <row r="1138" spans="2:19" s="27" customFormat="1" x14ac:dyDescent="0.45">
      <c r="B1138"/>
      <c r="C1138"/>
      <c r="D1138"/>
      <c r="E1138"/>
      <c r="F1138"/>
      <c r="G1138"/>
      <c r="H1138" s="2"/>
      <c r="I1138" s="2"/>
      <c r="J1138" s="2"/>
      <c r="K1138" s="2"/>
      <c r="L1138" s="25"/>
      <c r="M1138" s="25"/>
      <c r="N1138" s="26"/>
      <c r="O1138" s="25"/>
      <c r="P1138" s="25"/>
      <c r="Q1138" s="25"/>
      <c r="R1138"/>
      <c r="S1138" s="30"/>
    </row>
    <row r="1139" spans="2:19" s="27" customFormat="1" x14ac:dyDescent="0.45">
      <c r="B1139"/>
      <c r="C1139"/>
      <c r="D1139"/>
      <c r="E1139"/>
      <c r="F1139"/>
      <c r="G1139"/>
      <c r="H1139" s="2"/>
      <c r="I1139" s="2"/>
      <c r="J1139" s="2"/>
      <c r="K1139" s="2"/>
      <c r="L1139" s="25"/>
      <c r="M1139" s="25"/>
      <c r="N1139" s="26"/>
      <c r="O1139" s="25"/>
      <c r="P1139" s="25"/>
      <c r="Q1139" s="25"/>
      <c r="R1139"/>
      <c r="S1139" s="30"/>
    </row>
    <row r="1140" spans="2:19" s="27" customFormat="1" x14ac:dyDescent="0.45">
      <c r="B1140"/>
      <c r="C1140"/>
      <c r="D1140"/>
      <c r="E1140"/>
      <c r="F1140"/>
      <c r="G1140"/>
      <c r="H1140" s="2"/>
      <c r="I1140" s="2"/>
      <c r="J1140" s="2"/>
      <c r="K1140" s="2"/>
      <c r="L1140" s="25"/>
      <c r="M1140" s="25"/>
      <c r="N1140" s="26"/>
      <c r="O1140" s="25"/>
      <c r="P1140" s="25"/>
      <c r="Q1140" s="25"/>
      <c r="R1140"/>
      <c r="S1140" s="30"/>
    </row>
    <row r="1141" spans="2:19" s="27" customFormat="1" x14ac:dyDescent="0.45">
      <c r="B1141"/>
      <c r="C1141"/>
      <c r="D1141"/>
      <c r="E1141"/>
      <c r="F1141"/>
      <c r="G1141"/>
      <c r="H1141" s="2"/>
      <c r="I1141" s="2"/>
      <c r="J1141" s="2"/>
      <c r="K1141" s="2"/>
      <c r="L1141" s="25"/>
      <c r="M1141" s="25"/>
      <c r="N1141" s="26"/>
      <c r="O1141" s="25"/>
      <c r="P1141" s="25"/>
      <c r="Q1141" s="25"/>
      <c r="R1141"/>
      <c r="S1141" s="30"/>
    </row>
    <row r="1142" spans="2:19" s="27" customFormat="1" x14ac:dyDescent="0.45">
      <c r="B1142"/>
      <c r="C1142"/>
      <c r="D1142"/>
      <c r="E1142"/>
      <c r="F1142"/>
      <c r="G1142"/>
      <c r="H1142" s="2"/>
      <c r="I1142" s="2"/>
      <c r="J1142" s="2"/>
      <c r="K1142" s="2"/>
      <c r="L1142" s="25"/>
      <c r="M1142" s="25"/>
      <c r="N1142" s="26"/>
      <c r="O1142" s="25"/>
      <c r="P1142" s="25"/>
      <c r="Q1142" s="25"/>
      <c r="R1142"/>
      <c r="S1142" s="30"/>
    </row>
    <row r="1143" spans="2:19" s="27" customFormat="1" x14ac:dyDescent="0.45">
      <c r="B1143"/>
      <c r="C1143"/>
      <c r="D1143"/>
      <c r="E1143"/>
      <c r="F1143"/>
      <c r="G1143"/>
      <c r="H1143" s="2"/>
      <c r="I1143" s="2"/>
      <c r="J1143" s="2"/>
      <c r="K1143" s="2"/>
      <c r="L1143" s="25"/>
      <c r="M1143" s="25"/>
      <c r="N1143" s="26"/>
      <c r="O1143" s="25"/>
      <c r="P1143" s="25"/>
      <c r="Q1143" s="25"/>
      <c r="R1143"/>
      <c r="S1143" s="30"/>
    </row>
    <row r="1144" spans="2:19" s="27" customFormat="1" x14ac:dyDescent="0.45">
      <c r="B1144"/>
      <c r="C1144"/>
      <c r="D1144"/>
      <c r="E1144"/>
      <c r="F1144"/>
      <c r="G1144"/>
      <c r="H1144" s="2"/>
      <c r="I1144" s="2"/>
      <c r="J1144" s="2"/>
      <c r="K1144" s="2"/>
      <c r="L1144" s="25"/>
      <c r="M1144" s="25"/>
      <c r="N1144" s="26"/>
      <c r="O1144" s="25"/>
      <c r="P1144" s="25"/>
      <c r="Q1144" s="25"/>
      <c r="R1144"/>
      <c r="S1144" s="30"/>
    </row>
    <row r="1145" spans="2:19" s="27" customFormat="1" x14ac:dyDescent="0.45">
      <c r="B1145"/>
      <c r="C1145"/>
      <c r="D1145"/>
      <c r="E1145"/>
      <c r="F1145"/>
      <c r="G1145"/>
      <c r="H1145" s="2"/>
      <c r="I1145" s="2"/>
      <c r="J1145" s="2"/>
      <c r="K1145" s="2"/>
      <c r="L1145" s="25"/>
      <c r="M1145" s="25"/>
      <c r="N1145" s="26"/>
      <c r="O1145" s="25"/>
      <c r="P1145" s="25"/>
      <c r="Q1145" s="25"/>
      <c r="R1145"/>
      <c r="S1145" s="30"/>
    </row>
    <row r="1146" spans="2:19" s="27" customFormat="1" x14ac:dyDescent="0.45">
      <c r="B1146"/>
      <c r="C1146"/>
      <c r="D1146"/>
      <c r="E1146"/>
      <c r="F1146"/>
      <c r="G1146"/>
      <c r="H1146" s="2"/>
      <c r="I1146" s="2"/>
      <c r="J1146" s="2"/>
      <c r="K1146" s="2"/>
      <c r="L1146" s="25"/>
      <c r="M1146" s="25"/>
      <c r="N1146" s="26"/>
      <c r="O1146" s="25"/>
      <c r="P1146" s="25"/>
      <c r="Q1146" s="25"/>
      <c r="R1146"/>
      <c r="S1146" s="30"/>
    </row>
    <row r="1147" spans="2:19" s="27" customFormat="1" x14ac:dyDescent="0.45">
      <c r="B1147"/>
      <c r="C1147"/>
      <c r="D1147"/>
      <c r="E1147"/>
      <c r="F1147"/>
      <c r="G1147"/>
      <c r="H1147" s="2"/>
      <c r="I1147" s="2"/>
      <c r="J1147" s="2"/>
      <c r="K1147" s="2"/>
      <c r="L1147" s="25"/>
      <c r="M1147" s="25"/>
      <c r="N1147" s="26"/>
      <c r="O1147" s="25"/>
      <c r="P1147" s="25"/>
      <c r="Q1147" s="25"/>
      <c r="R1147"/>
      <c r="S1147" s="30"/>
    </row>
    <row r="1148" spans="2:19" s="27" customFormat="1" x14ac:dyDescent="0.45">
      <c r="B1148"/>
      <c r="C1148"/>
      <c r="D1148"/>
      <c r="E1148"/>
      <c r="F1148"/>
      <c r="G1148"/>
      <c r="H1148" s="2"/>
      <c r="I1148" s="2"/>
      <c r="J1148" s="2"/>
      <c r="K1148" s="2"/>
      <c r="L1148" s="25"/>
      <c r="M1148" s="25"/>
      <c r="N1148" s="26"/>
      <c r="O1148" s="25"/>
      <c r="P1148" s="25"/>
      <c r="Q1148" s="25"/>
      <c r="R1148"/>
      <c r="S1148" s="30"/>
    </row>
    <row r="1149" spans="2:19" s="27" customFormat="1" x14ac:dyDescent="0.45">
      <c r="B1149"/>
      <c r="C1149"/>
      <c r="D1149"/>
      <c r="E1149"/>
      <c r="F1149"/>
      <c r="G1149"/>
      <c r="H1149" s="2"/>
      <c r="I1149" s="2"/>
      <c r="J1149" s="2"/>
      <c r="K1149" s="2"/>
      <c r="L1149" s="25"/>
      <c r="M1149" s="25"/>
      <c r="N1149" s="26"/>
      <c r="O1149" s="25"/>
      <c r="P1149" s="25"/>
      <c r="Q1149" s="25"/>
      <c r="R1149"/>
      <c r="S1149" s="30"/>
    </row>
    <row r="1150" spans="2:19" s="27" customFormat="1" x14ac:dyDescent="0.45">
      <c r="B1150"/>
      <c r="C1150"/>
      <c r="D1150"/>
      <c r="E1150"/>
      <c r="F1150"/>
      <c r="G1150"/>
      <c r="H1150" s="2"/>
      <c r="I1150" s="2"/>
      <c r="J1150" s="2"/>
      <c r="K1150" s="2"/>
      <c r="L1150" s="25"/>
      <c r="M1150" s="25"/>
      <c r="N1150" s="26"/>
      <c r="O1150" s="25"/>
      <c r="P1150" s="25"/>
      <c r="Q1150" s="25"/>
      <c r="R1150"/>
      <c r="S1150" s="30"/>
    </row>
    <row r="1151" spans="2:19" s="27" customFormat="1" x14ac:dyDescent="0.45">
      <c r="B1151"/>
      <c r="C1151"/>
      <c r="D1151"/>
      <c r="E1151"/>
      <c r="F1151"/>
      <c r="G1151"/>
      <c r="H1151" s="2"/>
      <c r="I1151" s="2"/>
      <c r="J1151" s="2"/>
      <c r="K1151" s="2"/>
      <c r="L1151" s="25"/>
      <c r="M1151" s="25"/>
      <c r="N1151" s="26"/>
      <c r="O1151" s="25"/>
      <c r="P1151" s="25"/>
      <c r="Q1151" s="25"/>
      <c r="R1151"/>
      <c r="S1151" s="30"/>
    </row>
    <row r="1152" spans="2:19" s="27" customFormat="1" x14ac:dyDescent="0.45">
      <c r="B1152"/>
      <c r="C1152"/>
      <c r="D1152"/>
      <c r="E1152"/>
      <c r="F1152"/>
      <c r="G1152"/>
      <c r="H1152" s="2"/>
      <c r="I1152" s="2"/>
      <c r="J1152" s="2"/>
      <c r="K1152" s="2"/>
      <c r="L1152" s="25"/>
      <c r="M1152" s="25"/>
      <c r="N1152" s="26"/>
      <c r="O1152" s="25"/>
      <c r="P1152" s="25"/>
      <c r="Q1152" s="25"/>
      <c r="R1152"/>
      <c r="S1152" s="30"/>
    </row>
    <row r="1153" spans="2:19" s="27" customFormat="1" x14ac:dyDescent="0.45">
      <c r="B1153"/>
      <c r="C1153"/>
      <c r="D1153"/>
      <c r="E1153"/>
      <c r="F1153"/>
      <c r="G1153"/>
      <c r="H1153" s="2"/>
      <c r="I1153" s="2"/>
      <c r="J1153" s="2"/>
      <c r="K1153" s="2"/>
      <c r="L1153" s="25"/>
      <c r="M1153" s="25"/>
      <c r="N1153" s="26"/>
      <c r="O1153" s="25"/>
      <c r="P1153" s="25"/>
      <c r="Q1153" s="25"/>
      <c r="R1153"/>
      <c r="S1153" s="30"/>
    </row>
    <row r="1154" spans="2:19" s="27" customFormat="1" x14ac:dyDescent="0.45">
      <c r="B1154"/>
      <c r="C1154"/>
      <c r="D1154"/>
      <c r="E1154"/>
      <c r="F1154"/>
      <c r="G1154"/>
      <c r="H1154" s="2"/>
      <c r="I1154" s="2"/>
      <c r="J1154" s="2"/>
      <c r="K1154" s="2"/>
      <c r="L1154" s="25"/>
      <c r="M1154" s="25"/>
      <c r="N1154" s="26"/>
      <c r="O1154" s="25"/>
      <c r="P1154" s="25"/>
      <c r="Q1154" s="25"/>
      <c r="R1154"/>
      <c r="S1154" s="30"/>
    </row>
    <row r="1155" spans="2:19" s="27" customFormat="1" x14ac:dyDescent="0.45">
      <c r="B1155"/>
      <c r="C1155"/>
      <c r="D1155"/>
      <c r="E1155"/>
      <c r="F1155"/>
      <c r="G1155"/>
      <c r="H1155" s="2"/>
      <c r="I1155" s="2"/>
      <c r="J1155" s="2"/>
      <c r="K1155" s="2"/>
      <c r="L1155" s="25"/>
      <c r="M1155" s="25"/>
      <c r="N1155" s="26"/>
      <c r="O1155" s="25"/>
      <c r="P1155" s="25"/>
      <c r="Q1155" s="25"/>
      <c r="R1155"/>
      <c r="S1155" s="30"/>
    </row>
    <row r="1156" spans="2:19" s="27" customFormat="1" x14ac:dyDescent="0.45">
      <c r="B1156"/>
      <c r="C1156"/>
      <c r="D1156"/>
      <c r="E1156"/>
      <c r="F1156"/>
      <c r="G1156"/>
      <c r="H1156" s="2"/>
      <c r="I1156" s="2"/>
      <c r="J1156" s="2"/>
      <c r="K1156" s="2"/>
      <c r="L1156" s="25"/>
      <c r="M1156" s="25"/>
      <c r="N1156" s="26"/>
      <c r="O1156" s="25"/>
      <c r="P1156" s="25"/>
      <c r="Q1156" s="25"/>
      <c r="R1156"/>
      <c r="S1156" s="30"/>
    </row>
    <row r="1157" spans="2:19" s="27" customFormat="1" x14ac:dyDescent="0.45">
      <c r="B1157"/>
      <c r="C1157"/>
      <c r="D1157"/>
      <c r="E1157"/>
      <c r="F1157"/>
      <c r="G1157"/>
      <c r="H1157" s="2"/>
      <c r="I1157" s="2"/>
      <c r="J1157" s="2"/>
      <c r="K1157" s="2"/>
      <c r="L1157" s="25"/>
      <c r="M1157" s="25"/>
      <c r="N1157" s="26"/>
      <c r="O1157" s="25"/>
      <c r="P1157" s="25"/>
      <c r="Q1157" s="25"/>
      <c r="R1157"/>
      <c r="S1157" s="30"/>
    </row>
    <row r="1158" spans="2:19" s="27" customFormat="1" x14ac:dyDescent="0.45">
      <c r="B1158"/>
      <c r="C1158"/>
      <c r="D1158"/>
      <c r="E1158"/>
      <c r="F1158"/>
      <c r="G1158"/>
      <c r="H1158" s="2"/>
      <c r="I1158" s="2"/>
      <c r="J1158" s="2"/>
      <c r="K1158" s="2"/>
      <c r="L1158" s="25"/>
      <c r="M1158" s="25"/>
      <c r="N1158" s="26"/>
      <c r="O1158" s="25"/>
      <c r="P1158" s="25"/>
      <c r="Q1158" s="25"/>
      <c r="R1158"/>
      <c r="S1158" s="30"/>
    </row>
    <row r="1159" spans="2:19" s="27" customFormat="1" x14ac:dyDescent="0.45">
      <c r="B1159"/>
      <c r="C1159"/>
      <c r="D1159"/>
      <c r="E1159"/>
      <c r="F1159"/>
      <c r="G1159"/>
      <c r="H1159" s="2"/>
      <c r="I1159" s="2"/>
      <c r="J1159" s="2"/>
      <c r="K1159" s="2"/>
      <c r="L1159" s="25"/>
      <c r="M1159" s="25"/>
      <c r="N1159" s="26"/>
      <c r="O1159" s="25"/>
      <c r="P1159" s="25"/>
      <c r="Q1159" s="25"/>
      <c r="R1159"/>
      <c r="S1159" s="30"/>
    </row>
    <row r="1160" spans="2:19" s="27" customFormat="1" x14ac:dyDescent="0.45">
      <c r="B1160"/>
      <c r="C1160"/>
      <c r="D1160"/>
      <c r="E1160"/>
      <c r="F1160"/>
      <c r="G1160"/>
      <c r="H1160" s="2"/>
      <c r="I1160" s="2"/>
      <c r="J1160" s="2"/>
      <c r="K1160" s="2"/>
      <c r="L1160" s="25"/>
      <c r="M1160" s="25"/>
      <c r="N1160" s="26"/>
      <c r="O1160" s="25"/>
      <c r="P1160" s="25"/>
      <c r="Q1160" s="25"/>
      <c r="R1160"/>
      <c r="S1160" s="30"/>
    </row>
    <row r="1161" spans="2:19" s="27" customFormat="1" x14ac:dyDescent="0.45">
      <c r="B1161"/>
      <c r="C1161"/>
      <c r="D1161"/>
      <c r="E1161"/>
      <c r="F1161"/>
      <c r="G1161"/>
      <c r="H1161" s="2"/>
      <c r="I1161" s="2"/>
      <c r="J1161" s="2"/>
      <c r="K1161" s="2"/>
      <c r="L1161" s="25"/>
      <c r="M1161" s="25"/>
      <c r="N1161" s="26"/>
      <c r="O1161" s="25"/>
      <c r="P1161" s="25"/>
      <c r="Q1161" s="25"/>
      <c r="R1161"/>
      <c r="S1161" s="30"/>
    </row>
    <row r="1162" spans="2:19" s="27" customFormat="1" x14ac:dyDescent="0.45">
      <c r="B1162"/>
      <c r="C1162"/>
      <c r="D1162"/>
      <c r="E1162"/>
      <c r="F1162"/>
      <c r="G1162"/>
      <c r="H1162" s="2"/>
      <c r="I1162" s="2"/>
      <c r="J1162" s="2"/>
      <c r="K1162" s="2"/>
      <c r="L1162" s="25"/>
      <c r="M1162" s="25"/>
      <c r="N1162" s="26"/>
      <c r="O1162" s="25"/>
      <c r="P1162" s="25"/>
      <c r="Q1162" s="25"/>
      <c r="R1162"/>
      <c r="S1162" s="30"/>
    </row>
    <row r="1163" spans="2:19" s="27" customFormat="1" x14ac:dyDescent="0.45">
      <c r="B1163"/>
      <c r="C1163"/>
      <c r="D1163"/>
      <c r="E1163"/>
      <c r="F1163"/>
      <c r="G1163"/>
      <c r="H1163" s="2"/>
      <c r="I1163" s="2"/>
      <c r="J1163" s="2"/>
      <c r="K1163" s="2"/>
      <c r="L1163" s="25"/>
      <c r="M1163" s="25"/>
      <c r="N1163" s="26"/>
      <c r="O1163" s="25"/>
      <c r="P1163" s="25"/>
      <c r="Q1163" s="25"/>
      <c r="R1163"/>
      <c r="S1163" s="30"/>
    </row>
    <row r="1164" spans="2:19" s="27" customFormat="1" x14ac:dyDescent="0.45">
      <c r="B1164"/>
      <c r="C1164"/>
      <c r="D1164"/>
      <c r="E1164"/>
      <c r="F1164"/>
      <c r="G1164"/>
      <c r="H1164" s="2"/>
      <c r="I1164" s="2"/>
      <c r="J1164" s="2"/>
      <c r="K1164" s="2"/>
      <c r="L1164" s="25"/>
      <c r="M1164" s="25"/>
      <c r="N1164" s="26"/>
      <c r="O1164" s="25"/>
      <c r="P1164" s="25"/>
      <c r="Q1164" s="25"/>
      <c r="R1164"/>
      <c r="S1164" s="30"/>
    </row>
    <row r="1165" spans="2:19" s="27" customFormat="1" x14ac:dyDescent="0.45">
      <c r="B1165"/>
      <c r="C1165"/>
      <c r="D1165"/>
      <c r="E1165"/>
      <c r="F1165"/>
      <c r="G1165"/>
      <c r="H1165" s="2"/>
      <c r="I1165" s="2"/>
      <c r="J1165" s="2"/>
      <c r="K1165" s="2"/>
      <c r="L1165" s="25"/>
      <c r="M1165" s="25"/>
      <c r="N1165" s="26"/>
      <c r="O1165" s="25"/>
      <c r="P1165" s="25"/>
      <c r="Q1165" s="25"/>
      <c r="R1165"/>
      <c r="S1165" s="30"/>
    </row>
    <row r="1166" spans="2:19" s="27" customFormat="1" x14ac:dyDescent="0.45">
      <c r="B1166"/>
      <c r="C1166"/>
      <c r="D1166"/>
      <c r="E1166"/>
      <c r="F1166"/>
      <c r="G1166"/>
      <c r="H1166" s="2"/>
      <c r="I1166" s="2"/>
      <c r="J1166" s="2"/>
      <c r="K1166" s="2"/>
      <c r="L1166" s="25"/>
      <c r="M1166" s="25"/>
      <c r="N1166" s="26"/>
      <c r="O1166" s="25"/>
      <c r="P1166" s="25"/>
      <c r="Q1166" s="25"/>
      <c r="R1166"/>
      <c r="S1166" s="30"/>
    </row>
    <row r="1167" spans="2:19" s="27" customFormat="1" x14ac:dyDescent="0.45">
      <c r="B1167"/>
      <c r="C1167"/>
      <c r="D1167"/>
      <c r="E1167"/>
      <c r="F1167"/>
      <c r="G1167"/>
      <c r="H1167" s="2"/>
      <c r="I1167" s="2"/>
      <c r="J1167" s="2"/>
      <c r="K1167" s="2"/>
      <c r="L1167" s="25"/>
      <c r="M1167" s="25"/>
      <c r="N1167" s="26"/>
      <c r="O1167" s="25"/>
      <c r="P1167" s="25"/>
      <c r="Q1167" s="25"/>
      <c r="R1167"/>
      <c r="S1167" s="30"/>
    </row>
    <row r="1168" spans="2:19" s="27" customFormat="1" x14ac:dyDescent="0.45">
      <c r="B1168"/>
      <c r="C1168"/>
      <c r="D1168"/>
      <c r="E1168"/>
      <c r="F1168"/>
      <c r="G1168"/>
      <c r="H1168" s="2"/>
      <c r="I1168" s="2"/>
      <c r="J1168" s="2"/>
      <c r="K1168" s="2"/>
      <c r="L1168" s="25"/>
      <c r="M1168" s="25"/>
      <c r="N1168" s="26"/>
      <c r="O1168" s="25"/>
      <c r="P1168" s="25"/>
      <c r="Q1168" s="25"/>
      <c r="R1168"/>
      <c r="S1168" s="30"/>
    </row>
    <row r="1169" spans="2:19" s="27" customFormat="1" x14ac:dyDescent="0.45">
      <c r="B1169"/>
      <c r="C1169"/>
      <c r="D1169"/>
      <c r="E1169"/>
      <c r="F1169"/>
      <c r="G1169"/>
      <c r="H1169" s="2"/>
      <c r="I1169" s="2"/>
      <c r="J1169" s="2"/>
      <c r="K1169" s="2"/>
      <c r="L1169" s="25"/>
      <c r="M1169" s="25"/>
      <c r="N1169" s="26"/>
      <c r="O1169" s="25"/>
      <c r="P1169" s="25"/>
      <c r="Q1169" s="25"/>
      <c r="R1169"/>
      <c r="S1169" s="30"/>
    </row>
    <row r="1170" spans="2:19" s="27" customFormat="1" x14ac:dyDescent="0.45">
      <c r="B1170"/>
      <c r="C1170"/>
      <c r="D1170"/>
      <c r="E1170"/>
      <c r="F1170"/>
      <c r="G1170"/>
      <c r="H1170" s="2"/>
      <c r="I1170" s="2"/>
      <c r="J1170" s="2"/>
      <c r="K1170" s="2"/>
      <c r="L1170" s="25"/>
      <c r="M1170" s="25"/>
      <c r="N1170" s="26"/>
      <c r="O1170" s="25"/>
      <c r="P1170" s="25"/>
      <c r="Q1170" s="25"/>
      <c r="R1170"/>
      <c r="S1170" s="30"/>
    </row>
    <row r="1171" spans="2:19" s="27" customFormat="1" x14ac:dyDescent="0.45">
      <c r="B1171"/>
      <c r="C1171"/>
      <c r="D1171"/>
      <c r="E1171"/>
      <c r="F1171"/>
      <c r="G1171"/>
      <c r="H1171" s="2"/>
      <c r="I1171" s="2"/>
      <c r="J1171" s="2"/>
      <c r="K1171" s="2"/>
      <c r="L1171" s="25"/>
      <c r="M1171" s="25"/>
      <c r="N1171" s="26"/>
      <c r="O1171" s="25"/>
      <c r="P1171" s="25"/>
      <c r="Q1171" s="25"/>
      <c r="R1171"/>
      <c r="S1171" s="30"/>
    </row>
    <row r="1172" spans="2:19" s="27" customFormat="1" x14ac:dyDescent="0.45">
      <c r="B1172"/>
      <c r="C1172"/>
      <c r="D1172"/>
      <c r="E1172"/>
      <c r="F1172"/>
      <c r="G1172"/>
      <c r="H1172" s="2"/>
      <c r="I1172" s="2"/>
      <c r="J1172" s="2"/>
      <c r="K1172" s="2"/>
      <c r="L1172" s="25"/>
      <c r="M1172" s="25"/>
      <c r="N1172" s="26"/>
      <c r="O1172" s="25"/>
      <c r="P1172" s="25"/>
      <c r="Q1172" s="25"/>
      <c r="R1172"/>
      <c r="S1172" s="30"/>
    </row>
    <row r="1173" spans="2:19" s="27" customFormat="1" x14ac:dyDescent="0.45">
      <c r="B1173"/>
      <c r="C1173"/>
      <c r="D1173"/>
      <c r="E1173"/>
      <c r="F1173"/>
      <c r="G1173"/>
      <c r="H1173" s="2"/>
      <c r="I1173" s="2"/>
      <c r="J1173" s="2"/>
      <c r="K1173" s="2"/>
      <c r="L1173" s="25"/>
      <c r="M1173" s="25"/>
      <c r="N1173" s="26"/>
      <c r="O1173" s="25"/>
      <c r="P1173" s="25"/>
      <c r="Q1173" s="25"/>
      <c r="R1173"/>
      <c r="S1173" s="30"/>
    </row>
    <row r="1174" spans="2:19" s="27" customFormat="1" x14ac:dyDescent="0.45">
      <c r="B1174"/>
      <c r="C1174"/>
      <c r="D1174"/>
      <c r="E1174"/>
      <c r="F1174"/>
      <c r="G1174"/>
      <c r="H1174" s="2"/>
      <c r="I1174" s="2"/>
      <c r="J1174" s="2"/>
      <c r="K1174" s="2"/>
      <c r="L1174" s="25"/>
      <c r="M1174" s="25"/>
      <c r="N1174" s="26"/>
      <c r="O1174" s="25"/>
      <c r="P1174" s="25"/>
      <c r="Q1174" s="25"/>
      <c r="R1174"/>
      <c r="S1174" s="30"/>
    </row>
    <row r="1175" spans="2:19" s="27" customFormat="1" x14ac:dyDescent="0.45">
      <c r="B1175"/>
      <c r="C1175"/>
      <c r="D1175"/>
      <c r="E1175"/>
      <c r="F1175"/>
      <c r="G1175"/>
      <c r="H1175" s="2"/>
      <c r="I1175" s="2"/>
      <c r="J1175" s="2"/>
      <c r="K1175" s="2"/>
      <c r="L1175" s="25"/>
      <c r="M1175" s="25"/>
      <c r="N1175" s="26"/>
      <c r="O1175" s="25"/>
      <c r="P1175" s="25"/>
      <c r="Q1175" s="25"/>
      <c r="R1175"/>
      <c r="S1175" s="30"/>
    </row>
    <row r="1176" spans="2:19" s="27" customFormat="1" x14ac:dyDescent="0.45">
      <c r="B1176"/>
      <c r="C1176"/>
      <c r="D1176"/>
      <c r="E1176"/>
      <c r="F1176"/>
      <c r="G1176"/>
      <c r="H1176" s="2"/>
      <c r="I1176" s="2"/>
      <c r="J1176" s="2"/>
      <c r="K1176" s="2"/>
      <c r="L1176" s="25"/>
      <c r="M1176" s="25"/>
      <c r="N1176" s="26"/>
      <c r="O1176" s="25"/>
      <c r="P1176" s="25"/>
      <c r="Q1176" s="25"/>
      <c r="R1176"/>
      <c r="S1176" s="30"/>
    </row>
    <row r="1177" spans="2:19" s="27" customFormat="1" x14ac:dyDescent="0.45">
      <c r="B1177"/>
      <c r="C1177"/>
      <c r="D1177"/>
      <c r="E1177"/>
      <c r="F1177"/>
      <c r="G1177"/>
      <c r="H1177" s="2"/>
      <c r="I1177" s="2"/>
      <c r="J1177" s="2"/>
      <c r="K1177" s="2"/>
      <c r="L1177" s="25"/>
      <c r="M1177" s="25"/>
      <c r="N1177" s="26"/>
      <c r="O1177" s="25"/>
      <c r="P1177" s="25"/>
      <c r="Q1177" s="25"/>
      <c r="R1177"/>
      <c r="S1177" s="30"/>
    </row>
    <row r="1178" spans="2:19" s="27" customFormat="1" x14ac:dyDescent="0.45">
      <c r="B1178"/>
      <c r="C1178"/>
      <c r="D1178"/>
      <c r="E1178"/>
      <c r="F1178"/>
      <c r="G1178"/>
      <c r="H1178" s="2"/>
      <c r="I1178" s="2"/>
      <c r="J1178" s="2"/>
      <c r="K1178" s="2"/>
      <c r="L1178" s="25"/>
      <c r="M1178" s="25"/>
      <c r="N1178" s="26"/>
      <c r="O1178" s="25"/>
      <c r="P1178" s="25"/>
      <c r="Q1178" s="25"/>
      <c r="R1178"/>
      <c r="S1178" s="30"/>
    </row>
    <row r="1179" spans="2:19" s="27" customFormat="1" x14ac:dyDescent="0.45">
      <c r="B1179"/>
      <c r="C1179"/>
      <c r="D1179"/>
      <c r="E1179"/>
      <c r="F1179"/>
      <c r="G1179"/>
      <c r="H1179" s="2"/>
      <c r="I1179" s="2"/>
      <c r="J1179" s="2"/>
      <c r="K1179" s="2"/>
      <c r="L1179" s="25"/>
      <c r="M1179" s="25"/>
      <c r="N1179" s="26"/>
      <c r="O1179" s="25"/>
      <c r="P1179" s="25"/>
      <c r="Q1179" s="25"/>
      <c r="R1179"/>
      <c r="S1179" s="30"/>
    </row>
    <row r="1180" spans="2:19" s="27" customFormat="1" x14ac:dyDescent="0.45">
      <c r="B1180"/>
      <c r="C1180"/>
      <c r="D1180"/>
      <c r="E1180"/>
      <c r="F1180"/>
      <c r="G1180"/>
      <c r="H1180" s="2"/>
      <c r="I1180" s="2"/>
      <c r="J1180" s="2"/>
      <c r="K1180" s="2"/>
      <c r="L1180" s="25"/>
      <c r="M1180" s="25"/>
      <c r="N1180" s="26"/>
      <c r="O1180" s="25"/>
      <c r="P1180" s="25"/>
      <c r="Q1180" s="25"/>
      <c r="R1180"/>
      <c r="S1180" s="30"/>
    </row>
    <row r="1181" spans="2:19" s="27" customFormat="1" x14ac:dyDescent="0.45">
      <c r="B1181"/>
      <c r="C1181"/>
      <c r="D1181"/>
      <c r="E1181"/>
      <c r="F1181"/>
      <c r="G1181"/>
      <c r="H1181" s="2"/>
      <c r="I1181" s="2"/>
      <c r="J1181" s="2"/>
      <c r="K1181" s="2"/>
      <c r="L1181" s="25"/>
      <c r="M1181" s="25"/>
      <c r="N1181" s="26"/>
      <c r="O1181" s="25"/>
      <c r="P1181" s="25"/>
      <c r="Q1181" s="25"/>
      <c r="R1181"/>
      <c r="S1181" s="30"/>
    </row>
    <row r="1182" spans="2:19" s="27" customFormat="1" x14ac:dyDescent="0.45">
      <c r="B1182"/>
      <c r="C1182"/>
      <c r="D1182"/>
      <c r="E1182"/>
      <c r="F1182"/>
      <c r="G1182"/>
      <c r="H1182" s="2"/>
      <c r="I1182" s="2"/>
      <c r="J1182" s="2"/>
      <c r="K1182" s="2"/>
      <c r="L1182" s="25"/>
      <c r="M1182" s="25"/>
      <c r="N1182" s="26"/>
      <c r="O1182" s="25"/>
      <c r="P1182" s="25"/>
      <c r="Q1182" s="25"/>
      <c r="R1182"/>
      <c r="S1182" s="30"/>
    </row>
    <row r="1183" spans="2:19" s="27" customFormat="1" x14ac:dyDescent="0.45">
      <c r="B1183"/>
      <c r="C1183"/>
      <c r="D1183"/>
      <c r="E1183"/>
      <c r="F1183"/>
      <c r="G1183"/>
      <c r="H1183" s="2"/>
      <c r="I1183" s="2"/>
      <c r="J1183" s="2"/>
      <c r="K1183" s="2"/>
      <c r="L1183" s="25"/>
      <c r="M1183" s="25"/>
      <c r="N1183" s="26"/>
      <c r="O1183" s="25"/>
      <c r="P1183" s="25"/>
      <c r="Q1183" s="25"/>
      <c r="R1183"/>
      <c r="S1183" s="30"/>
    </row>
    <row r="1184" spans="2:19" s="27" customFormat="1" x14ac:dyDescent="0.45">
      <c r="B1184"/>
      <c r="C1184"/>
      <c r="D1184"/>
      <c r="E1184"/>
      <c r="F1184"/>
      <c r="G1184"/>
      <c r="H1184" s="2"/>
      <c r="I1184" s="2"/>
      <c r="J1184" s="2"/>
      <c r="K1184" s="2"/>
      <c r="L1184" s="25"/>
      <c r="M1184" s="25"/>
      <c r="N1184" s="26"/>
      <c r="O1184" s="25"/>
      <c r="P1184" s="25"/>
      <c r="Q1184" s="25"/>
      <c r="R1184"/>
      <c r="S1184" s="30"/>
    </row>
    <row r="1185" spans="2:19" s="27" customFormat="1" x14ac:dyDescent="0.45">
      <c r="B1185"/>
      <c r="C1185"/>
      <c r="D1185"/>
      <c r="E1185"/>
      <c r="F1185"/>
      <c r="G1185"/>
      <c r="H1185" s="2"/>
      <c r="I1185" s="2"/>
      <c r="J1185" s="2"/>
      <c r="K1185" s="2"/>
      <c r="L1185" s="25"/>
      <c r="M1185" s="25"/>
      <c r="N1185" s="26"/>
      <c r="O1185" s="25"/>
      <c r="P1185" s="25"/>
      <c r="Q1185" s="25"/>
      <c r="R1185"/>
      <c r="S1185" s="30"/>
    </row>
    <row r="1186" spans="2:19" s="27" customFormat="1" x14ac:dyDescent="0.45">
      <c r="B1186"/>
      <c r="C1186"/>
      <c r="D1186"/>
      <c r="E1186"/>
      <c r="F1186"/>
      <c r="G1186"/>
      <c r="H1186" s="2"/>
      <c r="I1186" s="2"/>
      <c r="J1186" s="2"/>
      <c r="K1186" s="2"/>
      <c r="L1186" s="25"/>
      <c r="M1186" s="25"/>
      <c r="N1186" s="26"/>
      <c r="O1186" s="25"/>
      <c r="P1186" s="25"/>
      <c r="Q1186" s="25"/>
      <c r="R1186"/>
      <c r="S1186" s="30"/>
    </row>
    <row r="1187" spans="2:19" s="27" customFormat="1" x14ac:dyDescent="0.45">
      <c r="B1187"/>
      <c r="C1187"/>
      <c r="D1187"/>
      <c r="E1187"/>
      <c r="F1187"/>
      <c r="G1187"/>
      <c r="H1187" s="2"/>
      <c r="I1187" s="2"/>
      <c r="J1187" s="2"/>
      <c r="K1187" s="2"/>
      <c r="L1187" s="25"/>
      <c r="M1187" s="25"/>
      <c r="N1187" s="26"/>
      <c r="O1187" s="25"/>
      <c r="P1187" s="25"/>
      <c r="Q1187" s="25"/>
      <c r="R1187"/>
      <c r="S1187" s="30"/>
    </row>
    <row r="1188" spans="2:19" s="27" customFormat="1" x14ac:dyDescent="0.45">
      <c r="B1188"/>
      <c r="C1188"/>
      <c r="D1188"/>
      <c r="E1188"/>
      <c r="F1188"/>
      <c r="G1188"/>
      <c r="H1188" s="2"/>
      <c r="I1188" s="2"/>
      <c r="J1188" s="2"/>
      <c r="K1188" s="2"/>
      <c r="L1188" s="25"/>
      <c r="M1188" s="25"/>
      <c r="N1188" s="26"/>
      <c r="O1188" s="25"/>
      <c r="P1188" s="25"/>
      <c r="Q1188" s="25"/>
      <c r="R1188"/>
      <c r="S1188" s="30"/>
    </row>
    <row r="1189" spans="2:19" s="27" customFormat="1" x14ac:dyDescent="0.45">
      <c r="B1189"/>
      <c r="C1189"/>
      <c r="D1189"/>
      <c r="E1189"/>
      <c r="F1189"/>
      <c r="G1189"/>
      <c r="H1189" s="2"/>
      <c r="I1189" s="2"/>
      <c r="J1189" s="2"/>
      <c r="K1189" s="2"/>
      <c r="L1189" s="25"/>
      <c r="M1189" s="25"/>
      <c r="N1189" s="26"/>
      <c r="O1189" s="25"/>
      <c r="P1189" s="25"/>
      <c r="Q1189" s="25"/>
      <c r="R1189"/>
      <c r="S1189" s="30"/>
    </row>
    <row r="1190" spans="2:19" s="27" customFormat="1" x14ac:dyDescent="0.45">
      <c r="B1190"/>
      <c r="C1190"/>
      <c r="D1190"/>
      <c r="E1190"/>
      <c r="F1190"/>
      <c r="G1190"/>
      <c r="H1190" s="2"/>
      <c r="I1190" s="2"/>
      <c r="J1190" s="2"/>
      <c r="K1190" s="2"/>
      <c r="L1190" s="25"/>
      <c r="M1190" s="25"/>
      <c r="N1190" s="26"/>
      <c r="O1190" s="25"/>
      <c r="P1190" s="25"/>
      <c r="Q1190" s="25"/>
      <c r="R1190"/>
      <c r="S1190" s="30"/>
    </row>
    <row r="1191" spans="2:19" s="27" customFormat="1" x14ac:dyDescent="0.45">
      <c r="B1191"/>
      <c r="C1191"/>
      <c r="D1191"/>
      <c r="E1191"/>
      <c r="F1191"/>
      <c r="G1191"/>
      <c r="H1191" s="2"/>
      <c r="I1191" s="2"/>
      <c r="J1191" s="2"/>
      <c r="K1191" s="2"/>
      <c r="L1191" s="25"/>
      <c r="M1191" s="25"/>
      <c r="N1191" s="26"/>
      <c r="O1191" s="25"/>
      <c r="P1191" s="25"/>
      <c r="Q1191" s="25"/>
      <c r="R1191"/>
      <c r="S1191" s="30"/>
    </row>
    <row r="1192" spans="2:19" s="27" customFormat="1" x14ac:dyDescent="0.45">
      <c r="B1192"/>
      <c r="C1192"/>
      <c r="D1192"/>
      <c r="E1192"/>
      <c r="F1192"/>
      <c r="G1192"/>
      <c r="H1192" s="2"/>
      <c r="I1192" s="2"/>
      <c r="J1192" s="2"/>
      <c r="K1192" s="2"/>
      <c r="L1192" s="25"/>
      <c r="M1192" s="25"/>
      <c r="N1192" s="26"/>
      <c r="O1192" s="25"/>
      <c r="P1192" s="25"/>
      <c r="Q1192" s="25"/>
      <c r="R1192"/>
      <c r="S1192" s="30"/>
    </row>
    <row r="1193" spans="2:19" s="27" customFormat="1" x14ac:dyDescent="0.45">
      <c r="B1193"/>
      <c r="C1193"/>
      <c r="D1193"/>
      <c r="E1193"/>
      <c r="F1193"/>
      <c r="G1193"/>
      <c r="H1193" s="2"/>
      <c r="I1193" s="2"/>
      <c r="J1193" s="2"/>
      <c r="K1193" s="2"/>
      <c r="L1193" s="25"/>
      <c r="M1193" s="25"/>
      <c r="N1193" s="26"/>
      <c r="O1193" s="25"/>
      <c r="P1193" s="25"/>
      <c r="Q1193" s="25"/>
      <c r="R1193"/>
      <c r="S1193" s="30"/>
    </row>
    <row r="1194" spans="2:19" s="27" customFormat="1" x14ac:dyDescent="0.45">
      <c r="B1194"/>
      <c r="C1194"/>
      <c r="D1194"/>
      <c r="E1194"/>
      <c r="F1194"/>
      <c r="G1194"/>
      <c r="H1194" s="2"/>
      <c r="I1194" s="2"/>
      <c r="J1194" s="2"/>
      <c r="K1194" s="2"/>
      <c r="L1194" s="25"/>
      <c r="M1194" s="25"/>
      <c r="N1194" s="26"/>
      <c r="O1194" s="25"/>
      <c r="P1194" s="25"/>
      <c r="Q1194" s="25"/>
      <c r="R1194"/>
      <c r="S1194" s="30"/>
    </row>
    <row r="1195" spans="2:19" s="27" customFormat="1" x14ac:dyDescent="0.45">
      <c r="B1195"/>
      <c r="C1195"/>
      <c r="D1195"/>
      <c r="E1195"/>
      <c r="F1195"/>
      <c r="G1195"/>
      <c r="H1195" s="2"/>
      <c r="I1195" s="2"/>
      <c r="J1195" s="2"/>
      <c r="K1195" s="2"/>
      <c r="L1195" s="25"/>
      <c r="M1195" s="25"/>
      <c r="N1195" s="26"/>
      <c r="O1195" s="25"/>
      <c r="P1195" s="25"/>
      <c r="Q1195" s="25"/>
      <c r="R1195"/>
      <c r="S1195" s="30"/>
    </row>
    <row r="1196" spans="2:19" s="27" customFormat="1" x14ac:dyDescent="0.45">
      <c r="B1196"/>
      <c r="C1196"/>
      <c r="D1196"/>
      <c r="E1196"/>
      <c r="F1196"/>
      <c r="G1196"/>
      <c r="H1196" s="2"/>
      <c r="I1196" s="2"/>
      <c r="J1196" s="2"/>
      <c r="K1196" s="2"/>
      <c r="L1196" s="25"/>
      <c r="M1196" s="25"/>
      <c r="N1196" s="26"/>
      <c r="O1196" s="25"/>
      <c r="P1196" s="25"/>
      <c r="Q1196" s="25"/>
      <c r="R1196"/>
      <c r="S1196" s="30"/>
    </row>
    <row r="1197" spans="2:19" s="27" customFormat="1" x14ac:dyDescent="0.45">
      <c r="B1197"/>
      <c r="C1197"/>
      <c r="D1197"/>
      <c r="E1197"/>
      <c r="F1197"/>
      <c r="G1197"/>
      <c r="H1197" s="2"/>
      <c r="I1197" s="2"/>
      <c r="J1197" s="2"/>
      <c r="K1197" s="2"/>
      <c r="L1197" s="25"/>
      <c r="M1197" s="25"/>
      <c r="N1197" s="26"/>
      <c r="O1197" s="25"/>
      <c r="P1197" s="25"/>
      <c r="Q1197" s="25"/>
      <c r="R1197"/>
      <c r="S1197" s="30"/>
    </row>
    <row r="1198" spans="2:19" s="27" customFormat="1" x14ac:dyDescent="0.45">
      <c r="B1198"/>
      <c r="C1198"/>
      <c r="D1198"/>
      <c r="E1198"/>
      <c r="F1198"/>
      <c r="G1198"/>
      <c r="H1198" s="2"/>
      <c r="I1198" s="2"/>
      <c r="J1198" s="2"/>
      <c r="K1198" s="2"/>
      <c r="L1198" s="25"/>
      <c r="M1198" s="25"/>
      <c r="N1198" s="26"/>
      <c r="O1198" s="25"/>
      <c r="P1198" s="25"/>
      <c r="Q1198" s="25"/>
      <c r="R1198"/>
      <c r="S1198" s="30"/>
    </row>
    <row r="1199" spans="2:19" s="27" customFormat="1" x14ac:dyDescent="0.45">
      <c r="B1199"/>
      <c r="C1199"/>
      <c r="D1199"/>
      <c r="E1199"/>
      <c r="F1199"/>
      <c r="G1199"/>
      <c r="H1199" s="2"/>
      <c r="I1199" s="2"/>
      <c r="J1199" s="2"/>
      <c r="K1199" s="2"/>
      <c r="L1199" s="25"/>
      <c r="M1199" s="25"/>
      <c r="N1199" s="26"/>
      <c r="O1199" s="25"/>
      <c r="P1199" s="25"/>
      <c r="Q1199" s="25"/>
      <c r="R1199"/>
      <c r="S1199" s="30"/>
    </row>
    <row r="1200" spans="2:19" s="27" customFormat="1" x14ac:dyDescent="0.45">
      <c r="B1200"/>
      <c r="C1200"/>
      <c r="D1200"/>
      <c r="E1200"/>
      <c r="F1200"/>
      <c r="G1200"/>
      <c r="H1200" s="2"/>
      <c r="I1200" s="2"/>
      <c r="J1200" s="2"/>
      <c r="K1200" s="2"/>
      <c r="L1200" s="25"/>
      <c r="M1200" s="25"/>
      <c r="N1200" s="26"/>
      <c r="O1200" s="25"/>
      <c r="P1200" s="25"/>
      <c r="Q1200" s="25"/>
      <c r="R1200"/>
      <c r="S1200" s="30"/>
    </row>
    <row r="1201" spans="2:19" s="27" customFormat="1" x14ac:dyDescent="0.45">
      <c r="B1201"/>
      <c r="C1201"/>
      <c r="D1201"/>
      <c r="E1201"/>
      <c r="F1201"/>
      <c r="G1201"/>
      <c r="H1201" s="2"/>
      <c r="I1201" s="2"/>
      <c r="J1201" s="2"/>
      <c r="K1201" s="2"/>
      <c r="L1201" s="25"/>
      <c r="M1201" s="25"/>
      <c r="N1201" s="26"/>
      <c r="O1201" s="25"/>
      <c r="P1201" s="25"/>
      <c r="Q1201" s="25"/>
      <c r="R1201"/>
      <c r="S1201" s="30"/>
    </row>
    <row r="1202" spans="2:19" s="27" customFormat="1" x14ac:dyDescent="0.45">
      <c r="B1202"/>
      <c r="C1202"/>
      <c r="D1202"/>
      <c r="E1202"/>
      <c r="F1202"/>
      <c r="G1202"/>
      <c r="H1202" s="2"/>
      <c r="I1202" s="2"/>
      <c r="J1202" s="2"/>
      <c r="K1202" s="2"/>
      <c r="L1202" s="25"/>
      <c r="M1202" s="25"/>
      <c r="N1202" s="26"/>
      <c r="O1202" s="25"/>
      <c r="P1202" s="25"/>
      <c r="Q1202" s="25"/>
      <c r="R1202"/>
      <c r="S1202" s="30"/>
    </row>
    <row r="1203" spans="2:19" s="27" customFormat="1" x14ac:dyDescent="0.45">
      <c r="B1203"/>
      <c r="C1203"/>
      <c r="D1203"/>
      <c r="E1203"/>
      <c r="F1203"/>
      <c r="G1203"/>
      <c r="H1203" s="2"/>
      <c r="I1203" s="2"/>
      <c r="J1203" s="2"/>
      <c r="K1203" s="2"/>
      <c r="L1203" s="25"/>
      <c r="M1203" s="25"/>
      <c r="N1203" s="26"/>
      <c r="O1203" s="25"/>
      <c r="P1203" s="25"/>
      <c r="Q1203" s="25"/>
      <c r="R1203"/>
      <c r="S1203" s="30"/>
    </row>
    <row r="1204" spans="2:19" s="27" customFormat="1" x14ac:dyDescent="0.45">
      <c r="B1204"/>
      <c r="C1204"/>
      <c r="D1204"/>
      <c r="E1204"/>
      <c r="F1204"/>
      <c r="G1204"/>
      <c r="H1204" s="2"/>
      <c r="I1204" s="2"/>
      <c r="J1204" s="2"/>
      <c r="K1204" s="2"/>
      <c r="L1204" s="25"/>
      <c r="M1204" s="25"/>
      <c r="N1204" s="26"/>
      <c r="O1204" s="25"/>
      <c r="P1204" s="25"/>
      <c r="Q1204" s="25"/>
      <c r="R1204"/>
      <c r="S1204" s="30"/>
    </row>
    <row r="1205" spans="2:19" s="27" customFormat="1" x14ac:dyDescent="0.45">
      <c r="B1205"/>
      <c r="C1205"/>
      <c r="D1205"/>
      <c r="E1205"/>
      <c r="F1205"/>
      <c r="G1205"/>
      <c r="H1205" s="2"/>
      <c r="I1205" s="2"/>
      <c r="J1205" s="2"/>
      <c r="K1205" s="2"/>
      <c r="L1205" s="25"/>
      <c r="M1205" s="25"/>
      <c r="N1205" s="26"/>
      <c r="O1205" s="25"/>
      <c r="P1205" s="25"/>
      <c r="Q1205" s="25"/>
      <c r="R1205"/>
      <c r="S1205" s="30"/>
    </row>
    <row r="1206" spans="2:19" s="27" customFormat="1" x14ac:dyDescent="0.45">
      <c r="B1206"/>
      <c r="C1206"/>
      <c r="D1206"/>
      <c r="E1206"/>
      <c r="F1206"/>
      <c r="G1206"/>
      <c r="H1206" s="2"/>
      <c r="I1206" s="2"/>
      <c r="J1206" s="2"/>
      <c r="K1206" s="2"/>
      <c r="L1206" s="25"/>
      <c r="M1206" s="25"/>
      <c r="N1206" s="26"/>
      <c r="O1206" s="25"/>
      <c r="P1206" s="25"/>
      <c r="Q1206" s="25"/>
      <c r="R1206"/>
      <c r="S1206" s="30"/>
    </row>
    <row r="1207" spans="2:19" s="27" customFormat="1" x14ac:dyDescent="0.45">
      <c r="B1207"/>
      <c r="C1207"/>
      <c r="D1207"/>
      <c r="E1207"/>
      <c r="F1207"/>
      <c r="G1207"/>
      <c r="H1207" s="2"/>
      <c r="I1207" s="2"/>
      <c r="J1207" s="2"/>
      <c r="K1207" s="2"/>
      <c r="L1207" s="25"/>
      <c r="M1207" s="25"/>
      <c r="N1207" s="26"/>
      <c r="O1207" s="25"/>
      <c r="P1207" s="25"/>
      <c r="Q1207" s="25"/>
      <c r="R1207"/>
      <c r="S1207" s="30"/>
    </row>
    <row r="1208" spans="2:19" s="27" customFormat="1" x14ac:dyDescent="0.45">
      <c r="B1208"/>
      <c r="C1208"/>
      <c r="D1208"/>
      <c r="E1208"/>
      <c r="F1208"/>
      <c r="G1208"/>
      <c r="H1208" s="2"/>
      <c r="I1208" s="2"/>
      <c r="J1208" s="2"/>
      <c r="K1208" s="2"/>
      <c r="L1208" s="25"/>
      <c r="M1208" s="25"/>
      <c r="N1208" s="26"/>
      <c r="O1208" s="25"/>
      <c r="P1208" s="25"/>
      <c r="Q1208" s="25"/>
      <c r="R1208"/>
      <c r="S1208" s="30"/>
    </row>
    <row r="1209" spans="2:19" s="27" customFormat="1" x14ac:dyDescent="0.45">
      <c r="B1209"/>
      <c r="C1209"/>
      <c r="D1209"/>
      <c r="E1209"/>
      <c r="F1209"/>
      <c r="G1209"/>
      <c r="H1209" s="2"/>
      <c r="I1209" s="2"/>
      <c r="J1209" s="2"/>
      <c r="K1209" s="2"/>
      <c r="L1209" s="25"/>
      <c r="M1209" s="25"/>
      <c r="N1209" s="26"/>
      <c r="O1209" s="25"/>
      <c r="P1209" s="25"/>
      <c r="Q1209" s="25"/>
      <c r="R1209"/>
      <c r="S1209" s="30"/>
    </row>
    <row r="1210" spans="2:19" s="27" customFormat="1" x14ac:dyDescent="0.45">
      <c r="B1210"/>
      <c r="C1210"/>
      <c r="D1210"/>
      <c r="E1210"/>
      <c r="F1210"/>
      <c r="G1210"/>
      <c r="H1210" s="2"/>
      <c r="I1210" s="2"/>
      <c r="J1210" s="2"/>
      <c r="K1210" s="2"/>
      <c r="L1210" s="25"/>
      <c r="M1210" s="25"/>
      <c r="N1210" s="26"/>
      <c r="O1210" s="25"/>
      <c r="P1210" s="25"/>
      <c r="Q1210" s="25"/>
      <c r="R1210"/>
      <c r="S1210" s="30"/>
    </row>
    <row r="1211" spans="2:19" s="27" customFormat="1" x14ac:dyDescent="0.45">
      <c r="B1211"/>
      <c r="C1211"/>
      <c r="D1211"/>
      <c r="E1211"/>
      <c r="F1211"/>
      <c r="G1211"/>
      <c r="H1211" s="2"/>
      <c r="I1211" s="2"/>
      <c r="J1211" s="2"/>
      <c r="K1211" s="2"/>
      <c r="L1211" s="25"/>
      <c r="M1211" s="25"/>
      <c r="N1211" s="26"/>
      <c r="O1211" s="25"/>
      <c r="P1211" s="25"/>
      <c r="Q1211" s="25"/>
      <c r="R1211"/>
      <c r="S1211" s="30"/>
    </row>
    <row r="1212" spans="2:19" s="27" customFormat="1" x14ac:dyDescent="0.45">
      <c r="B1212"/>
      <c r="C1212"/>
      <c r="D1212"/>
      <c r="E1212"/>
      <c r="F1212"/>
      <c r="G1212"/>
      <c r="H1212" s="2"/>
      <c r="I1212" s="2"/>
      <c r="J1212" s="2"/>
      <c r="K1212" s="2"/>
      <c r="L1212" s="25"/>
      <c r="M1212" s="25"/>
      <c r="N1212" s="26"/>
      <c r="O1212" s="25"/>
      <c r="P1212" s="25"/>
      <c r="Q1212" s="25"/>
      <c r="R1212"/>
      <c r="S1212" s="30"/>
    </row>
    <row r="1213" spans="2:19" s="27" customFormat="1" x14ac:dyDescent="0.45">
      <c r="B1213"/>
      <c r="C1213"/>
      <c r="D1213"/>
      <c r="E1213"/>
      <c r="F1213"/>
      <c r="G1213"/>
      <c r="H1213" s="2"/>
      <c r="I1213" s="2"/>
      <c r="J1213" s="2"/>
      <c r="K1213" s="2"/>
      <c r="L1213" s="25"/>
      <c r="M1213" s="25"/>
      <c r="N1213" s="26"/>
      <c r="O1213" s="25"/>
      <c r="P1213" s="25"/>
      <c r="Q1213" s="25"/>
      <c r="R1213"/>
      <c r="S1213" s="30"/>
    </row>
    <row r="1214" spans="2:19" s="27" customFormat="1" x14ac:dyDescent="0.45">
      <c r="B1214"/>
      <c r="C1214"/>
      <c r="D1214"/>
      <c r="E1214"/>
      <c r="F1214"/>
      <c r="G1214"/>
      <c r="H1214" s="2"/>
      <c r="I1214" s="2"/>
      <c r="J1214" s="2"/>
      <c r="K1214" s="2"/>
      <c r="L1214" s="25"/>
      <c r="M1214" s="25"/>
      <c r="N1214" s="26"/>
      <c r="O1214" s="25"/>
      <c r="P1214" s="25"/>
      <c r="Q1214" s="25"/>
      <c r="R1214"/>
      <c r="S1214" s="30"/>
    </row>
    <row r="1215" spans="2:19" s="27" customFormat="1" x14ac:dyDescent="0.45">
      <c r="B1215"/>
      <c r="C1215"/>
      <c r="D1215"/>
      <c r="E1215"/>
      <c r="F1215"/>
      <c r="G1215"/>
      <c r="H1215" s="2"/>
      <c r="I1215" s="2"/>
      <c r="J1215" s="2"/>
      <c r="K1215" s="2"/>
      <c r="L1215" s="25"/>
      <c r="M1215" s="25"/>
      <c r="N1215" s="26"/>
      <c r="O1215" s="25"/>
      <c r="P1215" s="25"/>
      <c r="Q1215" s="25"/>
      <c r="R1215"/>
      <c r="S1215" s="30"/>
    </row>
    <row r="1216" spans="2:19" s="27" customFormat="1" x14ac:dyDescent="0.45">
      <c r="B1216"/>
      <c r="C1216"/>
      <c r="D1216"/>
      <c r="E1216"/>
      <c r="F1216"/>
      <c r="G1216"/>
      <c r="H1216" s="2"/>
      <c r="I1216" s="2"/>
      <c r="J1216" s="2"/>
      <c r="K1216" s="2"/>
      <c r="L1216" s="25"/>
      <c r="M1216" s="25"/>
      <c r="N1216" s="26"/>
      <c r="O1216" s="25"/>
      <c r="P1216" s="25"/>
      <c r="Q1216" s="25"/>
      <c r="R1216"/>
      <c r="S1216" s="30"/>
    </row>
    <row r="1217" spans="2:19" s="27" customFormat="1" x14ac:dyDescent="0.45">
      <c r="B1217"/>
      <c r="C1217"/>
      <c r="D1217"/>
      <c r="E1217"/>
      <c r="F1217"/>
      <c r="G1217"/>
      <c r="H1217" s="2"/>
      <c r="I1217" s="2"/>
      <c r="J1217" s="2"/>
      <c r="K1217" s="2"/>
      <c r="L1217" s="25"/>
      <c r="M1217" s="25"/>
      <c r="N1217" s="26"/>
      <c r="O1217" s="25"/>
      <c r="P1217" s="25"/>
      <c r="Q1217" s="25"/>
      <c r="R1217"/>
      <c r="S1217" s="30"/>
    </row>
    <row r="1218" spans="2:19" s="27" customFormat="1" x14ac:dyDescent="0.45">
      <c r="B1218"/>
      <c r="C1218"/>
      <c r="D1218"/>
      <c r="E1218"/>
      <c r="F1218"/>
      <c r="G1218"/>
      <c r="H1218" s="2"/>
      <c r="I1218" s="2"/>
      <c r="J1218" s="2"/>
      <c r="K1218" s="2"/>
      <c r="L1218" s="25"/>
      <c r="M1218" s="25"/>
      <c r="N1218" s="26"/>
      <c r="O1218" s="25"/>
      <c r="P1218" s="25"/>
      <c r="Q1218" s="25"/>
      <c r="R1218"/>
      <c r="S1218" s="30"/>
    </row>
    <row r="1219" spans="2:19" s="27" customFormat="1" x14ac:dyDescent="0.45">
      <c r="B1219"/>
      <c r="C1219"/>
      <c r="D1219"/>
      <c r="E1219"/>
      <c r="F1219"/>
      <c r="G1219"/>
      <c r="H1219" s="2"/>
      <c r="I1219" s="2"/>
      <c r="J1219" s="2"/>
      <c r="K1219" s="2"/>
      <c r="L1219" s="25"/>
      <c r="M1219" s="25"/>
      <c r="N1219" s="26"/>
      <c r="O1219" s="25"/>
      <c r="P1219" s="25"/>
      <c r="Q1219" s="25"/>
      <c r="R1219"/>
      <c r="S1219" s="30"/>
    </row>
    <row r="1220" spans="2:19" s="27" customFormat="1" x14ac:dyDescent="0.45">
      <c r="B1220"/>
      <c r="C1220"/>
      <c r="D1220"/>
      <c r="E1220"/>
      <c r="F1220"/>
      <c r="G1220"/>
      <c r="H1220" s="2"/>
      <c r="I1220" s="2"/>
      <c r="J1220" s="2"/>
      <c r="K1220" s="2"/>
      <c r="L1220" s="25"/>
      <c r="M1220" s="25"/>
      <c r="N1220" s="26"/>
      <c r="O1220" s="25"/>
      <c r="P1220" s="25"/>
      <c r="Q1220" s="25"/>
      <c r="R1220"/>
      <c r="S1220" s="30"/>
    </row>
    <row r="1221" spans="2:19" s="27" customFormat="1" x14ac:dyDescent="0.45">
      <c r="B1221"/>
      <c r="C1221"/>
      <c r="D1221"/>
      <c r="E1221"/>
      <c r="F1221"/>
      <c r="G1221"/>
      <c r="H1221" s="2"/>
      <c r="I1221" s="2"/>
      <c r="J1221" s="2"/>
      <c r="K1221" s="2"/>
      <c r="L1221" s="25"/>
      <c r="M1221" s="25"/>
      <c r="N1221" s="26"/>
      <c r="O1221" s="25"/>
      <c r="P1221" s="25"/>
      <c r="Q1221" s="25"/>
      <c r="R1221"/>
      <c r="S1221" s="30"/>
    </row>
    <row r="1222" spans="2:19" s="27" customFormat="1" x14ac:dyDescent="0.45">
      <c r="B1222"/>
      <c r="C1222"/>
      <c r="D1222"/>
      <c r="E1222"/>
      <c r="F1222"/>
      <c r="G1222"/>
      <c r="H1222" s="2"/>
      <c r="I1222" s="2"/>
      <c r="J1222" s="2"/>
      <c r="K1222" s="2"/>
      <c r="L1222" s="25"/>
      <c r="M1222" s="25"/>
      <c r="N1222" s="26"/>
      <c r="O1222" s="25"/>
      <c r="P1222" s="25"/>
      <c r="Q1222" s="25"/>
      <c r="R1222"/>
      <c r="S1222" s="30"/>
    </row>
    <row r="1223" spans="2:19" s="27" customFormat="1" x14ac:dyDescent="0.45">
      <c r="B1223"/>
      <c r="C1223"/>
      <c r="D1223"/>
      <c r="E1223"/>
      <c r="F1223"/>
      <c r="G1223"/>
      <c r="H1223" s="2"/>
      <c r="I1223" s="2"/>
      <c r="J1223" s="2"/>
      <c r="K1223" s="2"/>
      <c r="L1223" s="25"/>
      <c r="M1223" s="25"/>
      <c r="N1223" s="26"/>
      <c r="O1223" s="25"/>
      <c r="P1223" s="25"/>
      <c r="Q1223" s="25"/>
      <c r="R1223"/>
      <c r="S1223" s="30"/>
    </row>
    <row r="1224" spans="2:19" s="27" customFormat="1" x14ac:dyDescent="0.45">
      <c r="B1224"/>
      <c r="C1224"/>
      <c r="D1224"/>
      <c r="E1224"/>
      <c r="F1224"/>
      <c r="G1224"/>
      <c r="H1224" s="2"/>
      <c r="I1224" s="2"/>
      <c r="J1224" s="2"/>
      <c r="K1224" s="2"/>
      <c r="L1224" s="25"/>
      <c r="M1224" s="25"/>
      <c r="N1224" s="26"/>
      <c r="O1224" s="25"/>
      <c r="P1224" s="25"/>
      <c r="Q1224" s="25"/>
      <c r="R1224"/>
      <c r="S1224" s="30"/>
    </row>
    <row r="1225" spans="2:19" s="27" customFormat="1" x14ac:dyDescent="0.45">
      <c r="B1225"/>
      <c r="C1225"/>
      <c r="D1225"/>
      <c r="E1225"/>
      <c r="F1225"/>
      <c r="G1225"/>
      <c r="H1225" s="2"/>
      <c r="I1225" s="2"/>
      <c r="J1225" s="2"/>
      <c r="K1225" s="2"/>
      <c r="L1225" s="25"/>
      <c r="M1225" s="25"/>
      <c r="N1225" s="26"/>
      <c r="O1225" s="25"/>
      <c r="P1225" s="25"/>
      <c r="Q1225" s="25"/>
      <c r="R1225"/>
      <c r="S1225" s="30"/>
    </row>
    <row r="1226" spans="2:19" s="27" customFormat="1" x14ac:dyDescent="0.45">
      <c r="B1226"/>
      <c r="C1226"/>
      <c r="D1226"/>
      <c r="E1226"/>
      <c r="F1226"/>
      <c r="G1226"/>
      <c r="H1226" s="2"/>
      <c r="I1226" s="2"/>
      <c r="J1226" s="2"/>
      <c r="K1226" s="2"/>
      <c r="L1226" s="25"/>
      <c r="M1226" s="25"/>
      <c r="N1226" s="26"/>
      <c r="O1226" s="25"/>
      <c r="P1226" s="25"/>
      <c r="Q1226" s="25"/>
      <c r="R1226"/>
      <c r="S1226" s="30"/>
    </row>
    <row r="1227" spans="2:19" s="27" customFormat="1" x14ac:dyDescent="0.45">
      <c r="B1227"/>
      <c r="C1227"/>
      <c r="D1227"/>
      <c r="E1227"/>
      <c r="F1227"/>
      <c r="G1227"/>
      <c r="H1227" s="2"/>
      <c r="I1227" s="2"/>
      <c r="J1227" s="2"/>
      <c r="K1227" s="2"/>
      <c r="L1227" s="25"/>
      <c r="M1227" s="25"/>
      <c r="N1227" s="26"/>
      <c r="O1227" s="25"/>
      <c r="P1227" s="25"/>
      <c r="Q1227" s="25"/>
      <c r="R1227"/>
      <c r="S1227" s="30"/>
    </row>
    <row r="1228" spans="2:19" s="27" customFormat="1" x14ac:dyDescent="0.45">
      <c r="B1228"/>
      <c r="C1228"/>
      <c r="D1228"/>
      <c r="E1228"/>
      <c r="F1228"/>
      <c r="G1228"/>
      <c r="H1228" s="2"/>
      <c r="I1228" s="2"/>
      <c r="J1228" s="2"/>
      <c r="K1228" s="2"/>
      <c r="L1228" s="25"/>
      <c r="M1228" s="25"/>
      <c r="N1228" s="26"/>
      <c r="O1228" s="25"/>
      <c r="P1228" s="25"/>
      <c r="Q1228" s="25"/>
      <c r="R1228"/>
      <c r="S1228" s="30"/>
    </row>
    <row r="1229" spans="2:19" s="27" customFormat="1" x14ac:dyDescent="0.45">
      <c r="B1229"/>
      <c r="C1229"/>
      <c r="D1229"/>
      <c r="E1229"/>
      <c r="F1229"/>
      <c r="G1229"/>
      <c r="H1229" s="2"/>
      <c r="I1229" s="2"/>
      <c r="J1229" s="2"/>
      <c r="K1229" s="2"/>
      <c r="L1229" s="25"/>
      <c r="M1229" s="25"/>
      <c r="N1229" s="26"/>
      <c r="O1229" s="25"/>
      <c r="P1229" s="25"/>
      <c r="Q1229" s="25"/>
      <c r="R1229"/>
      <c r="S1229" s="30"/>
    </row>
    <row r="1230" spans="2:19" s="27" customFormat="1" x14ac:dyDescent="0.45">
      <c r="B1230"/>
      <c r="C1230"/>
      <c r="D1230"/>
      <c r="E1230"/>
      <c r="F1230"/>
      <c r="G1230"/>
      <c r="H1230" s="2"/>
      <c r="I1230" s="2"/>
      <c r="J1230" s="2"/>
      <c r="K1230" s="2"/>
      <c r="L1230" s="25"/>
      <c r="M1230" s="25"/>
      <c r="N1230" s="26"/>
      <c r="O1230" s="25"/>
      <c r="P1230" s="25"/>
      <c r="Q1230" s="25"/>
      <c r="R1230"/>
      <c r="S1230" s="30"/>
    </row>
    <row r="1231" spans="2:19" s="27" customFormat="1" x14ac:dyDescent="0.45">
      <c r="B1231"/>
      <c r="C1231"/>
      <c r="D1231"/>
      <c r="E1231"/>
      <c r="F1231"/>
      <c r="G1231"/>
      <c r="H1231" s="2"/>
      <c r="I1231" s="2"/>
      <c r="J1231" s="2"/>
      <c r="K1231" s="2"/>
      <c r="L1231" s="25"/>
      <c r="M1231" s="25"/>
      <c r="N1231" s="26"/>
      <c r="O1231" s="25"/>
      <c r="P1231" s="25"/>
      <c r="Q1231" s="25"/>
      <c r="R1231"/>
      <c r="S1231" s="30"/>
    </row>
    <row r="1232" spans="2:19" s="27" customFormat="1" x14ac:dyDescent="0.45">
      <c r="B1232"/>
      <c r="C1232"/>
      <c r="D1232"/>
      <c r="E1232"/>
      <c r="F1232"/>
      <c r="G1232"/>
      <c r="H1232" s="2"/>
      <c r="I1232" s="2"/>
      <c r="J1232" s="2"/>
      <c r="K1232" s="2"/>
      <c r="L1232" s="25"/>
      <c r="M1232" s="25"/>
      <c r="N1232" s="26"/>
      <c r="O1232" s="25"/>
      <c r="P1232" s="25"/>
      <c r="Q1232" s="25"/>
      <c r="R1232"/>
      <c r="S1232" s="30"/>
    </row>
    <row r="1233" spans="2:19" s="27" customFormat="1" x14ac:dyDescent="0.45">
      <c r="B1233"/>
      <c r="C1233"/>
      <c r="D1233"/>
      <c r="E1233"/>
      <c r="F1233"/>
      <c r="G1233"/>
      <c r="H1233" s="2"/>
      <c r="I1233" s="2"/>
      <c r="J1233" s="2"/>
      <c r="K1233" s="2"/>
      <c r="L1233" s="25"/>
      <c r="M1233" s="25"/>
      <c r="N1233" s="26"/>
      <c r="O1233" s="25"/>
      <c r="P1233" s="25"/>
      <c r="Q1233" s="25"/>
      <c r="R1233"/>
      <c r="S1233" s="30"/>
    </row>
    <row r="1234" spans="2:19" s="27" customFormat="1" x14ac:dyDescent="0.45">
      <c r="B1234"/>
      <c r="C1234"/>
      <c r="D1234"/>
      <c r="E1234"/>
      <c r="F1234"/>
      <c r="G1234"/>
      <c r="H1234" s="2"/>
      <c r="I1234" s="2"/>
      <c r="J1234" s="2"/>
      <c r="K1234" s="2"/>
      <c r="L1234" s="25"/>
      <c r="M1234" s="25"/>
      <c r="N1234" s="26"/>
      <c r="O1234" s="25"/>
      <c r="P1234" s="25"/>
      <c r="Q1234" s="25"/>
      <c r="R1234"/>
      <c r="S1234" s="30"/>
    </row>
    <row r="1235" spans="2:19" s="27" customFormat="1" x14ac:dyDescent="0.45">
      <c r="B1235"/>
      <c r="C1235"/>
      <c r="D1235"/>
      <c r="E1235"/>
      <c r="F1235"/>
      <c r="G1235"/>
      <c r="H1235" s="2"/>
      <c r="I1235" s="2"/>
      <c r="J1235" s="2"/>
      <c r="K1235" s="2"/>
      <c r="L1235" s="25"/>
      <c r="M1235" s="25"/>
      <c r="N1235" s="26"/>
      <c r="O1235" s="25"/>
      <c r="P1235" s="25"/>
      <c r="Q1235" s="25"/>
      <c r="R1235"/>
      <c r="S1235" s="30"/>
    </row>
    <row r="1236" spans="2:19" s="27" customFormat="1" x14ac:dyDescent="0.45">
      <c r="B1236"/>
      <c r="C1236"/>
      <c r="D1236"/>
      <c r="E1236"/>
      <c r="F1236"/>
      <c r="G1236"/>
      <c r="H1236" s="2"/>
      <c r="I1236" s="2"/>
      <c r="J1236" s="2"/>
      <c r="K1236" s="2"/>
      <c r="L1236" s="25"/>
      <c r="M1236" s="25"/>
      <c r="N1236" s="26"/>
      <c r="O1236" s="25"/>
      <c r="P1236" s="25"/>
      <c r="Q1236" s="25"/>
      <c r="R1236"/>
      <c r="S1236" s="30"/>
    </row>
    <row r="1237" spans="2:19" s="27" customFormat="1" x14ac:dyDescent="0.45">
      <c r="B1237"/>
      <c r="C1237"/>
      <c r="D1237"/>
      <c r="E1237"/>
      <c r="F1237"/>
      <c r="G1237"/>
      <c r="H1237" s="2"/>
      <c r="I1237" s="2"/>
      <c r="J1237" s="2"/>
      <c r="K1237" s="2"/>
      <c r="L1237" s="25"/>
      <c r="M1237" s="25"/>
      <c r="N1237" s="26"/>
      <c r="O1237" s="25"/>
      <c r="P1237" s="25"/>
      <c r="Q1237" s="25"/>
      <c r="R1237"/>
      <c r="S1237" s="30"/>
    </row>
    <row r="1238" spans="2:19" s="27" customFormat="1" x14ac:dyDescent="0.45">
      <c r="B1238"/>
      <c r="C1238"/>
      <c r="D1238"/>
      <c r="E1238"/>
      <c r="F1238"/>
      <c r="G1238"/>
      <c r="H1238" s="2"/>
      <c r="I1238" s="2"/>
      <c r="J1238" s="2"/>
      <c r="K1238" s="2"/>
      <c r="L1238" s="25"/>
      <c r="M1238" s="25"/>
      <c r="N1238" s="26"/>
      <c r="O1238" s="25"/>
      <c r="P1238" s="25"/>
      <c r="Q1238" s="25"/>
      <c r="R1238"/>
      <c r="S1238" s="30"/>
    </row>
    <row r="1239" spans="2:19" s="27" customFormat="1" x14ac:dyDescent="0.45">
      <c r="B1239"/>
      <c r="C1239"/>
      <c r="D1239"/>
      <c r="E1239"/>
      <c r="F1239"/>
      <c r="G1239"/>
      <c r="H1239" s="2"/>
      <c r="I1239" s="2"/>
      <c r="J1239" s="2"/>
      <c r="K1239" s="2"/>
      <c r="L1239" s="25"/>
      <c r="M1239" s="25"/>
      <c r="N1239" s="26"/>
      <c r="O1239" s="25"/>
      <c r="P1239" s="25"/>
      <c r="Q1239" s="25"/>
      <c r="R1239"/>
      <c r="S1239" s="30"/>
    </row>
    <row r="1240" spans="2:19" s="27" customFormat="1" x14ac:dyDescent="0.45">
      <c r="B1240"/>
      <c r="C1240"/>
      <c r="D1240"/>
      <c r="E1240"/>
      <c r="F1240"/>
      <c r="G1240"/>
      <c r="H1240" s="2"/>
      <c r="I1240" s="2"/>
      <c r="J1240" s="2"/>
      <c r="K1240" s="2"/>
      <c r="L1240" s="25"/>
      <c r="M1240" s="25"/>
      <c r="N1240" s="26"/>
      <c r="O1240" s="25"/>
      <c r="P1240" s="25"/>
      <c r="Q1240" s="25"/>
      <c r="R1240"/>
      <c r="S1240" s="30"/>
    </row>
    <row r="1241" spans="2:19" s="27" customFormat="1" x14ac:dyDescent="0.45">
      <c r="B1241"/>
      <c r="C1241"/>
      <c r="D1241"/>
      <c r="E1241"/>
      <c r="F1241"/>
      <c r="G1241"/>
      <c r="H1241" s="2"/>
      <c r="I1241" s="2"/>
      <c r="J1241" s="2"/>
      <c r="K1241" s="2"/>
      <c r="L1241" s="25"/>
      <c r="M1241" s="25"/>
      <c r="N1241" s="26"/>
      <c r="O1241" s="25"/>
      <c r="P1241" s="25"/>
      <c r="Q1241" s="25"/>
      <c r="R1241"/>
      <c r="S1241" s="30"/>
    </row>
    <row r="1242" spans="2:19" s="27" customFormat="1" x14ac:dyDescent="0.45">
      <c r="B1242"/>
      <c r="C1242"/>
      <c r="D1242"/>
      <c r="E1242"/>
      <c r="F1242"/>
      <c r="G1242"/>
      <c r="H1242" s="2"/>
      <c r="I1242" s="2"/>
      <c r="J1242" s="2"/>
      <c r="K1242" s="2"/>
      <c r="L1242" s="25"/>
      <c r="M1242" s="25"/>
      <c r="N1242" s="26"/>
      <c r="O1242" s="25"/>
      <c r="P1242" s="25"/>
      <c r="Q1242" s="25"/>
      <c r="R1242"/>
      <c r="S1242" s="30"/>
    </row>
    <row r="1243" spans="2:19" s="27" customFormat="1" x14ac:dyDescent="0.45">
      <c r="B1243"/>
      <c r="C1243"/>
      <c r="D1243"/>
      <c r="E1243"/>
      <c r="F1243"/>
      <c r="G1243"/>
      <c r="H1243" s="2"/>
      <c r="I1243" s="2"/>
      <c r="J1243" s="2"/>
      <c r="K1243" s="2"/>
      <c r="L1243" s="25"/>
      <c r="M1243" s="25"/>
      <c r="N1243" s="26"/>
      <c r="O1243" s="25"/>
      <c r="P1243" s="25"/>
      <c r="Q1243" s="25"/>
      <c r="R1243"/>
      <c r="S1243" s="30"/>
    </row>
    <row r="1244" spans="2:19" s="27" customFormat="1" x14ac:dyDescent="0.45">
      <c r="B1244"/>
      <c r="C1244"/>
      <c r="D1244"/>
      <c r="E1244"/>
      <c r="F1244"/>
      <c r="G1244"/>
      <c r="H1244" s="2"/>
      <c r="I1244" s="2"/>
      <c r="J1244" s="2"/>
      <c r="K1244" s="2"/>
      <c r="L1244" s="25"/>
      <c r="M1244" s="25"/>
      <c r="N1244" s="26"/>
      <c r="O1244" s="25"/>
      <c r="P1244" s="25"/>
      <c r="Q1244" s="25"/>
      <c r="R1244"/>
      <c r="S1244" s="30"/>
    </row>
    <row r="1245" spans="2:19" s="27" customFormat="1" x14ac:dyDescent="0.45">
      <c r="B1245"/>
      <c r="C1245"/>
      <c r="D1245"/>
      <c r="E1245"/>
      <c r="F1245"/>
      <c r="G1245"/>
      <c r="H1245" s="2"/>
      <c r="I1245" s="2"/>
      <c r="J1245" s="2"/>
      <c r="K1245" s="2"/>
      <c r="L1245" s="25"/>
      <c r="M1245" s="25"/>
      <c r="N1245" s="26"/>
      <c r="O1245" s="25"/>
      <c r="P1245" s="25"/>
      <c r="Q1245" s="25"/>
      <c r="R1245"/>
      <c r="S1245" s="30"/>
    </row>
    <row r="1246" spans="2:19" s="27" customFormat="1" x14ac:dyDescent="0.45">
      <c r="B1246"/>
      <c r="C1246"/>
      <c r="D1246"/>
      <c r="E1246"/>
      <c r="F1246"/>
      <c r="G1246"/>
      <c r="H1246" s="2"/>
      <c r="I1246" s="2"/>
      <c r="J1246" s="2"/>
      <c r="K1246" s="2"/>
      <c r="L1246" s="25"/>
      <c r="M1246" s="25"/>
      <c r="N1246" s="26"/>
      <c r="O1246" s="25"/>
      <c r="P1246" s="25"/>
      <c r="Q1246" s="25"/>
      <c r="R1246"/>
      <c r="S1246" s="30"/>
    </row>
    <row r="1247" spans="2:19" s="27" customFormat="1" x14ac:dyDescent="0.45">
      <c r="B1247"/>
      <c r="C1247"/>
      <c r="D1247"/>
      <c r="E1247"/>
      <c r="F1247"/>
      <c r="G1247"/>
      <c r="H1247" s="2"/>
      <c r="I1247" s="2"/>
      <c r="J1247" s="2"/>
      <c r="K1247" s="2"/>
      <c r="L1247" s="25"/>
      <c r="M1247" s="25"/>
      <c r="N1247" s="26"/>
      <c r="O1247" s="25"/>
      <c r="P1247" s="25"/>
      <c r="Q1247" s="25"/>
      <c r="R1247"/>
      <c r="S1247" s="30"/>
    </row>
    <row r="1248" spans="2:19" s="27" customFormat="1" x14ac:dyDescent="0.45">
      <c r="B1248"/>
      <c r="C1248"/>
      <c r="D1248"/>
      <c r="E1248"/>
      <c r="F1248"/>
      <c r="G1248"/>
      <c r="H1248" s="2"/>
      <c r="I1248" s="2"/>
      <c r="J1248" s="2"/>
      <c r="K1248" s="2"/>
      <c r="L1248" s="25"/>
      <c r="M1248" s="25"/>
      <c r="N1248" s="26"/>
      <c r="O1248" s="25"/>
      <c r="P1248" s="25"/>
      <c r="Q1248" s="25"/>
      <c r="R1248"/>
      <c r="S1248" s="30"/>
    </row>
    <row r="1249" spans="2:19" s="27" customFormat="1" x14ac:dyDescent="0.45">
      <c r="B1249"/>
      <c r="C1249"/>
      <c r="D1249"/>
      <c r="E1249"/>
      <c r="F1249"/>
      <c r="G1249"/>
      <c r="H1249" s="2"/>
      <c r="I1249" s="2"/>
      <c r="J1249" s="2"/>
      <c r="K1249" s="2"/>
      <c r="L1249" s="25"/>
      <c r="M1249" s="25"/>
      <c r="N1249" s="26"/>
      <c r="O1249" s="25"/>
      <c r="P1249" s="25"/>
      <c r="Q1249" s="25"/>
      <c r="R1249"/>
      <c r="S1249" s="30"/>
    </row>
    <row r="1250" spans="2:19" s="27" customFormat="1" x14ac:dyDescent="0.45">
      <c r="B1250"/>
      <c r="C1250"/>
      <c r="D1250"/>
      <c r="E1250"/>
      <c r="F1250"/>
      <c r="G1250"/>
      <c r="H1250" s="2"/>
      <c r="I1250" s="2"/>
      <c r="J1250" s="2"/>
      <c r="K1250" s="2"/>
      <c r="L1250" s="25"/>
      <c r="M1250" s="25"/>
      <c r="N1250" s="26"/>
      <c r="O1250" s="25"/>
      <c r="P1250" s="25"/>
      <c r="Q1250" s="25"/>
      <c r="R1250"/>
      <c r="S1250" s="30"/>
    </row>
    <row r="1251" spans="2:19" s="27" customFormat="1" x14ac:dyDescent="0.45">
      <c r="B1251"/>
      <c r="C1251"/>
      <c r="D1251"/>
      <c r="E1251"/>
      <c r="F1251"/>
      <c r="G1251"/>
      <c r="H1251" s="2"/>
      <c r="I1251" s="2"/>
      <c r="J1251" s="2"/>
      <c r="K1251" s="2"/>
      <c r="L1251" s="25"/>
      <c r="M1251" s="25"/>
      <c r="N1251" s="26"/>
      <c r="O1251" s="25"/>
      <c r="P1251" s="25"/>
      <c r="Q1251" s="25"/>
      <c r="R1251"/>
      <c r="S1251" s="30"/>
    </row>
    <row r="1252" spans="2:19" s="27" customFormat="1" x14ac:dyDescent="0.45">
      <c r="B1252"/>
      <c r="C1252"/>
      <c r="D1252"/>
      <c r="E1252"/>
      <c r="F1252"/>
      <c r="G1252"/>
      <c r="H1252" s="2"/>
      <c r="I1252" s="2"/>
      <c r="J1252" s="2"/>
      <c r="K1252" s="2"/>
      <c r="L1252" s="25"/>
      <c r="M1252" s="25"/>
      <c r="N1252" s="26"/>
      <c r="O1252" s="25"/>
      <c r="P1252" s="25"/>
      <c r="Q1252" s="25"/>
      <c r="R1252"/>
      <c r="S1252" s="30"/>
    </row>
    <row r="1253" spans="2:19" s="27" customFormat="1" x14ac:dyDescent="0.45">
      <c r="B1253"/>
      <c r="C1253"/>
      <c r="D1253"/>
      <c r="E1253"/>
      <c r="F1253"/>
      <c r="G1253"/>
      <c r="H1253" s="2"/>
      <c r="I1253" s="2"/>
      <c r="J1253" s="2"/>
      <c r="K1253" s="2"/>
      <c r="L1253" s="25"/>
      <c r="M1253" s="25"/>
      <c r="N1253" s="26"/>
      <c r="O1253" s="25"/>
      <c r="P1253" s="25"/>
      <c r="Q1253" s="25"/>
      <c r="R1253"/>
      <c r="S1253" s="30"/>
    </row>
    <row r="1254" spans="2:19" s="27" customFormat="1" x14ac:dyDescent="0.45">
      <c r="B1254"/>
      <c r="C1254"/>
      <c r="D1254"/>
      <c r="E1254"/>
      <c r="F1254"/>
      <c r="G1254"/>
      <c r="H1254" s="2"/>
      <c r="I1254" s="2"/>
      <c r="J1254" s="2"/>
      <c r="K1254" s="2"/>
      <c r="L1254" s="25"/>
      <c r="M1254" s="25"/>
      <c r="N1254" s="26"/>
      <c r="O1254" s="25"/>
      <c r="P1254" s="25"/>
      <c r="Q1254" s="25"/>
      <c r="R1254"/>
      <c r="S1254" s="30"/>
    </row>
    <row r="1255" spans="2:19" s="27" customFormat="1" x14ac:dyDescent="0.45">
      <c r="B1255"/>
      <c r="C1255"/>
      <c r="D1255"/>
      <c r="E1255"/>
      <c r="F1255"/>
      <c r="G1255"/>
      <c r="H1255" s="2"/>
      <c r="I1255" s="2"/>
      <c r="J1255" s="2"/>
      <c r="K1255" s="2"/>
      <c r="L1255" s="25"/>
      <c r="M1255" s="25"/>
      <c r="N1255" s="26"/>
      <c r="O1255" s="25"/>
      <c r="P1255" s="25"/>
      <c r="Q1255" s="25"/>
      <c r="R1255"/>
      <c r="S1255" s="30"/>
    </row>
    <row r="1256" spans="2:19" s="27" customFormat="1" x14ac:dyDescent="0.45">
      <c r="B1256"/>
      <c r="C1256"/>
      <c r="D1256"/>
      <c r="E1256"/>
      <c r="F1256"/>
      <c r="G1256"/>
      <c r="H1256" s="2"/>
      <c r="I1256" s="2"/>
      <c r="J1256" s="2"/>
      <c r="K1256" s="2"/>
      <c r="L1256" s="25"/>
      <c r="M1256" s="25"/>
      <c r="N1256" s="26"/>
      <c r="O1256" s="25"/>
      <c r="P1256" s="25"/>
      <c r="Q1256" s="25"/>
      <c r="R1256"/>
      <c r="S1256" s="30"/>
    </row>
    <row r="1257" spans="2:19" s="27" customFormat="1" x14ac:dyDescent="0.45">
      <c r="B1257"/>
      <c r="C1257"/>
      <c r="D1257"/>
      <c r="E1257"/>
      <c r="F1257"/>
      <c r="G1257"/>
      <c r="H1257" s="2"/>
      <c r="I1257" s="2"/>
      <c r="J1257" s="2"/>
      <c r="K1257" s="2"/>
      <c r="L1257" s="25"/>
      <c r="M1257" s="25"/>
      <c r="N1257" s="26"/>
      <c r="O1257" s="25"/>
      <c r="P1257" s="25"/>
      <c r="Q1257" s="25"/>
      <c r="R1257"/>
      <c r="S1257" s="30"/>
    </row>
    <row r="1258" spans="2:19" s="27" customFormat="1" x14ac:dyDescent="0.45">
      <c r="B1258"/>
      <c r="C1258"/>
      <c r="D1258"/>
      <c r="E1258"/>
      <c r="F1258"/>
      <c r="G1258"/>
      <c r="H1258" s="2"/>
      <c r="I1258" s="2"/>
      <c r="J1258" s="2"/>
      <c r="K1258" s="2"/>
      <c r="L1258" s="25"/>
      <c r="M1258" s="25"/>
      <c r="N1258" s="26"/>
      <c r="O1258" s="25"/>
      <c r="P1258" s="25"/>
      <c r="Q1258" s="25"/>
      <c r="R1258"/>
      <c r="S1258" s="30"/>
    </row>
    <row r="1259" spans="2:19" s="27" customFormat="1" x14ac:dyDescent="0.45">
      <c r="B1259"/>
      <c r="C1259"/>
      <c r="D1259"/>
      <c r="E1259"/>
      <c r="F1259"/>
      <c r="G1259"/>
      <c r="H1259" s="2"/>
      <c r="I1259" s="2"/>
      <c r="J1259" s="2"/>
      <c r="K1259" s="2"/>
      <c r="L1259" s="25"/>
      <c r="M1259" s="25"/>
      <c r="N1259" s="26"/>
      <c r="O1259" s="25"/>
      <c r="P1259" s="25"/>
      <c r="Q1259" s="25"/>
      <c r="R1259"/>
      <c r="S1259" s="30"/>
    </row>
    <row r="1260" spans="2:19" s="27" customFormat="1" x14ac:dyDescent="0.45">
      <c r="B1260"/>
      <c r="C1260"/>
      <c r="D1260"/>
      <c r="E1260"/>
      <c r="F1260"/>
      <c r="G1260"/>
      <c r="H1260" s="2"/>
      <c r="I1260" s="2"/>
      <c r="J1260" s="2"/>
      <c r="K1260" s="2"/>
      <c r="L1260" s="25"/>
      <c r="M1260" s="25"/>
      <c r="N1260" s="26"/>
      <c r="O1260" s="25"/>
      <c r="P1260" s="25"/>
      <c r="Q1260" s="25"/>
      <c r="R1260"/>
      <c r="S1260" s="30"/>
    </row>
    <row r="1261" spans="2:19" s="27" customFormat="1" x14ac:dyDescent="0.45">
      <c r="B1261"/>
      <c r="C1261"/>
      <c r="D1261"/>
      <c r="E1261"/>
      <c r="F1261"/>
      <c r="G1261"/>
      <c r="H1261" s="2"/>
      <c r="I1261" s="2"/>
      <c r="J1261" s="2"/>
      <c r="K1261" s="2"/>
      <c r="L1261" s="25"/>
      <c r="M1261" s="25"/>
      <c r="N1261" s="26"/>
      <c r="O1261" s="25"/>
      <c r="P1261" s="25"/>
      <c r="Q1261" s="25"/>
      <c r="R1261"/>
      <c r="S1261" s="30"/>
    </row>
    <row r="1262" spans="2:19" s="27" customFormat="1" x14ac:dyDescent="0.45">
      <c r="B1262"/>
      <c r="C1262"/>
      <c r="D1262"/>
      <c r="E1262"/>
      <c r="F1262"/>
      <c r="G1262"/>
      <c r="H1262" s="2"/>
      <c r="I1262" s="2"/>
      <c r="J1262" s="2"/>
      <c r="K1262" s="2"/>
      <c r="L1262" s="25"/>
      <c r="M1262" s="25"/>
      <c r="N1262" s="26"/>
      <c r="O1262" s="25"/>
      <c r="P1262" s="25"/>
      <c r="Q1262" s="25"/>
      <c r="R1262"/>
      <c r="S1262" s="30"/>
    </row>
    <row r="1263" spans="2:19" s="27" customFormat="1" x14ac:dyDescent="0.45">
      <c r="B1263"/>
      <c r="C1263"/>
      <c r="D1263"/>
      <c r="E1263"/>
      <c r="F1263"/>
      <c r="G1263"/>
      <c r="H1263" s="2"/>
      <c r="I1263" s="2"/>
      <c r="J1263" s="2"/>
      <c r="K1263" s="2"/>
      <c r="L1263" s="25"/>
      <c r="M1263" s="25"/>
      <c r="N1263" s="26"/>
      <c r="O1263" s="25"/>
      <c r="P1263" s="25"/>
      <c r="Q1263" s="25"/>
      <c r="R1263"/>
      <c r="S1263" s="30"/>
    </row>
    <row r="1264" spans="2:19" s="27" customFormat="1" x14ac:dyDescent="0.45">
      <c r="B1264"/>
      <c r="C1264"/>
      <c r="D1264"/>
      <c r="E1264"/>
      <c r="F1264"/>
      <c r="G1264"/>
      <c r="H1264" s="2"/>
      <c r="I1264" s="2"/>
      <c r="J1264" s="2"/>
      <c r="K1264" s="2"/>
      <c r="L1264" s="25"/>
      <c r="M1264" s="25"/>
      <c r="N1264" s="26"/>
      <c r="O1264" s="25"/>
      <c r="P1264" s="25"/>
      <c r="Q1264" s="25"/>
      <c r="R1264"/>
      <c r="S1264" s="30"/>
    </row>
    <row r="1265" spans="2:19" s="27" customFormat="1" x14ac:dyDescent="0.45">
      <c r="B1265"/>
      <c r="C1265"/>
      <c r="D1265"/>
      <c r="E1265"/>
      <c r="F1265"/>
      <c r="G1265"/>
      <c r="H1265" s="2"/>
      <c r="I1265" s="2"/>
      <c r="J1265" s="2"/>
      <c r="K1265" s="2"/>
      <c r="L1265" s="25"/>
      <c r="M1265" s="25"/>
      <c r="N1265" s="26"/>
      <c r="O1265" s="25"/>
      <c r="P1265" s="25"/>
      <c r="Q1265" s="25"/>
      <c r="R1265"/>
      <c r="S1265" s="30"/>
    </row>
    <row r="1266" spans="2:19" s="27" customFormat="1" x14ac:dyDescent="0.45">
      <c r="B1266"/>
      <c r="C1266"/>
      <c r="D1266"/>
      <c r="E1266"/>
      <c r="F1266"/>
      <c r="G1266"/>
      <c r="H1266" s="2"/>
      <c r="I1266" s="2"/>
      <c r="J1266" s="2"/>
      <c r="K1266" s="2"/>
      <c r="L1266" s="25"/>
      <c r="M1266" s="25"/>
      <c r="N1266" s="26"/>
      <c r="O1266" s="25"/>
      <c r="P1266" s="25"/>
      <c r="Q1266" s="25"/>
      <c r="R1266"/>
      <c r="S1266" s="30"/>
    </row>
    <row r="1267" spans="2:19" s="27" customFormat="1" x14ac:dyDescent="0.45">
      <c r="B1267"/>
      <c r="C1267"/>
      <c r="D1267"/>
      <c r="E1267"/>
      <c r="F1267"/>
      <c r="G1267"/>
      <c r="H1267" s="2"/>
      <c r="I1267" s="2"/>
      <c r="J1267" s="2"/>
      <c r="K1267" s="2"/>
      <c r="L1267" s="25"/>
      <c r="M1267" s="25"/>
      <c r="N1267" s="26"/>
      <c r="O1267" s="25"/>
      <c r="P1267" s="25"/>
      <c r="Q1267" s="25"/>
      <c r="R1267"/>
      <c r="S1267" s="30"/>
    </row>
    <row r="1268" spans="2:19" s="27" customFormat="1" x14ac:dyDescent="0.45">
      <c r="B1268"/>
      <c r="C1268"/>
      <c r="D1268"/>
      <c r="E1268"/>
      <c r="F1268"/>
      <c r="G1268"/>
      <c r="H1268" s="2"/>
      <c r="I1268" s="2"/>
      <c r="J1268" s="2"/>
      <c r="K1268" s="2"/>
      <c r="L1268" s="25"/>
      <c r="M1268" s="25"/>
      <c r="N1268" s="26"/>
      <c r="O1268" s="25"/>
      <c r="P1268" s="25"/>
      <c r="Q1268" s="25"/>
      <c r="R1268"/>
      <c r="S1268" s="30"/>
    </row>
    <row r="1269" spans="2:19" s="27" customFormat="1" x14ac:dyDescent="0.45">
      <c r="B1269"/>
      <c r="C1269"/>
      <c r="D1269"/>
      <c r="E1269"/>
      <c r="F1269"/>
      <c r="G1269"/>
      <c r="H1269" s="2"/>
      <c r="I1269" s="2"/>
      <c r="J1269" s="2"/>
      <c r="K1269" s="2"/>
      <c r="L1269" s="25"/>
      <c r="M1269" s="25"/>
      <c r="N1269" s="26"/>
      <c r="O1269" s="25"/>
      <c r="P1269" s="25"/>
      <c r="Q1269" s="25"/>
      <c r="R1269"/>
      <c r="S1269" s="30"/>
    </row>
    <row r="1270" spans="2:19" s="27" customFormat="1" x14ac:dyDescent="0.45">
      <c r="B1270"/>
      <c r="C1270"/>
      <c r="D1270"/>
      <c r="E1270"/>
      <c r="F1270"/>
      <c r="G1270"/>
      <c r="H1270" s="2"/>
      <c r="I1270" s="2"/>
      <c r="J1270" s="2"/>
      <c r="K1270" s="2"/>
      <c r="L1270" s="25"/>
      <c r="M1270" s="25"/>
      <c r="N1270" s="26"/>
      <c r="O1270" s="25"/>
      <c r="P1270" s="25"/>
      <c r="Q1270" s="25"/>
      <c r="R1270"/>
      <c r="S1270" s="30"/>
    </row>
    <row r="1271" spans="2:19" s="27" customFormat="1" x14ac:dyDescent="0.45">
      <c r="B1271"/>
      <c r="C1271"/>
      <c r="D1271"/>
      <c r="E1271"/>
      <c r="F1271"/>
      <c r="G1271"/>
      <c r="H1271" s="2"/>
      <c r="I1271" s="2"/>
      <c r="J1271" s="2"/>
      <c r="K1271" s="2"/>
      <c r="L1271" s="25"/>
      <c r="M1271" s="25"/>
      <c r="N1271" s="26"/>
      <c r="O1271" s="25"/>
      <c r="P1271" s="25"/>
      <c r="Q1271" s="25"/>
      <c r="R1271"/>
      <c r="S1271" s="30"/>
    </row>
    <row r="1272" spans="2:19" s="27" customFormat="1" x14ac:dyDescent="0.45">
      <c r="B1272"/>
      <c r="C1272"/>
      <c r="D1272"/>
      <c r="E1272"/>
      <c r="F1272"/>
      <c r="G1272"/>
      <c r="H1272" s="2"/>
      <c r="I1272" s="2"/>
      <c r="J1272" s="2"/>
      <c r="K1272" s="2"/>
      <c r="L1272" s="25"/>
      <c r="M1272" s="25"/>
      <c r="N1272" s="26"/>
      <c r="O1272" s="25"/>
      <c r="P1272" s="25"/>
      <c r="Q1272" s="25"/>
      <c r="R1272"/>
      <c r="S1272" s="30"/>
    </row>
    <row r="1273" spans="2:19" s="27" customFormat="1" x14ac:dyDescent="0.45">
      <c r="B1273"/>
      <c r="C1273"/>
      <c r="D1273"/>
      <c r="E1273"/>
      <c r="F1273"/>
      <c r="G1273"/>
      <c r="H1273" s="2"/>
      <c r="I1273" s="2"/>
      <c r="J1273" s="2"/>
      <c r="K1273" s="2"/>
      <c r="L1273" s="25"/>
      <c r="M1273" s="25"/>
      <c r="N1273" s="26"/>
      <c r="O1273" s="25"/>
      <c r="P1273" s="25"/>
      <c r="Q1273" s="25"/>
      <c r="R1273"/>
      <c r="S1273" s="30"/>
    </row>
    <row r="1274" spans="2:19" s="27" customFormat="1" x14ac:dyDescent="0.45">
      <c r="B1274"/>
      <c r="C1274"/>
      <c r="D1274"/>
      <c r="E1274"/>
      <c r="F1274"/>
      <c r="G1274"/>
      <c r="H1274" s="2"/>
      <c r="I1274" s="2"/>
      <c r="J1274" s="2"/>
      <c r="K1274" s="2"/>
      <c r="L1274" s="25"/>
      <c r="M1274" s="25"/>
      <c r="N1274" s="26"/>
      <c r="O1274" s="25"/>
      <c r="P1274" s="25"/>
      <c r="Q1274" s="25"/>
      <c r="R1274"/>
      <c r="S1274" s="30"/>
    </row>
    <row r="1275" spans="2:19" s="27" customFormat="1" x14ac:dyDescent="0.45">
      <c r="B1275"/>
      <c r="C1275"/>
      <c r="D1275"/>
      <c r="E1275"/>
      <c r="F1275"/>
      <c r="G1275"/>
      <c r="H1275" s="2"/>
      <c r="I1275" s="2"/>
      <c r="J1275" s="2"/>
      <c r="K1275" s="2"/>
      <c r="L1275" s="25"/>
      <c r="M1275" s="25"/>
      <c r="N1275" s="26"/>
      <c r="O1275" s="25"/>
      <c r="P1275" s="25"/>
      <c r="Q1275" s="25"/>
      <c r="R1275"/>
      <c r="S1275" s="30"/>
    </row>
    <row r="1276" spans="2:19" s="27" customFormat="1" x14ac:dyDescent="0.45">
      <c r="B1276"/>
      <c r="C1276"/>
      <c r="D1276"/>
      <c r="E1276"/>
      <c r="F1276"/>
      <c r="G1276"/>
      <c r="H1276" s="2"/>
      <c r="I1276" s="2"/>
      <c r="J1276" s="2"/>
      <c r="K1276" s="2"/>
      <c r="L1276" s="25"/>
      <c r="M1276" s="25"/>
      <c r="N1276" s="26"/>
      <c r="O1276" s="25"/>
      <c r="P1276" s="25"/>
      <c r="Q1276" s="25"/>
      <c r="R1276"/>
      <c r="S1276" s="30"/>
    </row>
    <row r="1277" spans="2:19" s="27" customFormat="1" x14ac:dyDescent="0.45">
      <c r="B1277"/>
      <c r="C1277"/>
      <c r="D1277"/>
      <c r="E1277"/>
      <c r="F1277"/>
      <c r="G1277"/>
      <c r="H1277" s="2"/>
      <c r="I1277" s="2"/>
      <c r="J1277" s="2"/>
      <c r="K1277" s="2"/>
      <c r="L1277" s="25"/>
      <c r="M1277" s="25"/>
      <c r="N1277" s="26"/>
      <c r="O1277" s="25"/>
      <c r="P1277" s="25"/>
      <c r="Q1277" s="25"/>
      <c r="R1277"/>
      <c r="S1277" s="30"/>
    </row>
    <row r="1278" spans="2:19" s="27" customFormat="1" x14ac:dyDescent="0.45">
      <c r="B1278"/>
      <c r="C1278"/>
      <c r="D1278"/>
      <c r="E1278"/>
      <c r="F1278"/>
      <c r="G1278"/>
      <c r="H1278" s="2"/>
      <c r="I1278" s="2"/>
      <c r="J1278" s="2"/>
      <c r="K1278" s="2"/>
      <c r="L1278" s="25"/>
      <c r="M1278" s="25"/>
      <c r="N1278" s="26"/>
      <c r="O1278" s="25"/>
      <c r="P1278" s="25"/>
      <c r="Q1278" s="25"/>
      <c r="R1278"/>
      <c r="S1278" s="30"/>
    </row>
    <row r="1279" spans="2:19" s="27" customFormat="1" x14ac:dyDescent="0.45">
      <c r="B1279"/>
      <c r="C1279"/>
      <c r="D1279"/>
      <c r="E1279"/>
      <c r="F1279"/>
      <c r="G1279"/>
      <c r="H1279" s="2"/>
      <c r="I1279" s="2"/>
      <c r="J1279" s="2"/>
      <c r="K1279" s="2"/>
      <c r="L1279" s="25"/>
      <c r="M1279" s="25"/>
      <c r="N1279" s="26"/>
      <c r="O1279" s="25"/>
      <c r="P1279" s="25"/>
      <c r="Q1279" s="25"/>
      <c r="R1279"/>
      <c r="S1279" s="30"/>
    </row>
    <row r="1280" spans="2:19" s="27" customFormat="1" x14ac:dyDescent="0.45">
      <c r="B1280"/>
      <c r="C1280"/>
      <c r="D1280"/>
      <c r="E1280"/>
      <c r="F1280"/>
      <c r="G1280"/>
      <c r="H1280" s="2"/>
      <c r="I1280" s="2"/>
      <c r="J1280" s="2"/>
      <c r="K1280" s="2"/>
      <c r="L1280" s="25"/>
      <c r="M1280" s="25"/>
      <c r="N1280" s="26"/>
      <c r="O1280" s="25"/>
      <c r="P1280" s="25"/>
      <c r="Q1280" s="25"/>
      <c r="R1280"/>
      <c r="S1280" s="30"/>
    </row>
    <row r="1281" spans="2:19" s="27" customFormat="1" x14ac:dyDescent="0.45">
      <c r="B1281"/>
      <c r="C1281"/>
      <c r="D1281"/>
      <c r="E1281"/>
      <c r="F1281"/>
      <c r="G1281"/>
      <c r="H1281" s="2"/>
      <c r="I1281" s="2"/>
      <c r="J1281" s="2"/>
      <c r="K1281" s="2"/>
      <c r="L1281" s="25"/>
      <c r="M1281" s="25"/>
      <c r="N1281" s="26"/>
      <c r="O1281" s="25"/>
      <c r="P1281" s="25"/>
      <c r="Q1281" s="25"/>
      <c r="R1281"/>
      <c r="S1281" s="30"/>
    </row>
    <row r="1282" spans="2:19" s="27" customFormat="1" x14ac:dyDescent="0.45">
      <c r="B1282"/>
      <c r="C1282"/>
      <c r="D1282"/>
      <c r="E1282"/>
      <c r="F1282"/>
      <c r="G1282"/>
      <c r="H1282" s="2"/>
      <c r="I1282" s="2"/>
      <c r="J1282" s="2"/>
      <c r="K1282" s="2"/>
      <c r="L1282" s="25"/>
      <c r="M1282" s="25"/>
      <c r="N1282" s="26"/>
      <c r="O1282" s="25"/>
      <c r="P1282" s="25"/>
      <c r="Q1282" s="25"/>
      <c r="R1282"/>
      <c r="S1282" s="30"/>
    </row>
    <row r="1283" spans="2:19" s="27" customFormat="1" x14ac:dyDescent="0.45">
      <c r="B1283"/>
      <c r="C1283"/>
      <c r="D1283"/>
      <c r="E1283"/>
      <c r="F1283"/>
      <c r="G1283"/>
      <c r="H1283" s="2"/>
      <c r="I1283" s="2"/>
      <c r="J1283" s="2"/>
      <c r="K1283" s="2"/>
      <c r="L1283" s="25"/>
      <c r="M1283" s="25"/>
      <c r="N1283" s="26"/>
      <c r="O1283" s="25"/>
      <c r="P1283" s="25"/>
      <c r="Q1283" s="25"/>
      <c r="R1283"/>
      <c r="S1283" s="30"/>
    </row>
    <row r="1284" spans="2:19" s="27" customFormat="1" x14ac:dyDescent="0.45">
      <c r="B1284"/>
      <c r="C1284"/>
      <c r="D1284"/>
      <c r="E1284"/>
      <c r="F1284"/>
      <c r="G1284"/>
      <c r="H1284" s="2"/>
      <c r="I1284" s="2"/>
      <c r="J1284" s="2"/>
      <c r="K1284" s="2"/>
      <c r="L1284" s="25"/>
      <c r="M1284" s="25"/>
      <c r="N1284" s="26"/>
      <c r="O1284" s="25"/>
      <c r="P1284" s="25"/>
      <c r="Q1284" s="25"/>
      <c r="R1284"/>
      <c r="S1284" s="30"/>
    </row>
    <row r="1285" spans="2:19" s="27" customFormat="1" x14ac:dyDescent="0.45">
      <c r="B1285"/>
      <c r="C1285"/>
      <c r="D1285"/>
      <c r="E1285"/>
      <c r="F1285"/>
      <c r="G1285"/>
      <c r="H1285" s="2"/>
      <c r="I1285" s="2"/>
      <c r="J1285" s="2"/>
      <c r="K1285" s="2"/>
      <c r="L1285" s="25"/>
      <c r="M1285" s="25"/>
      <c r="N1285" s="26"/>
      <c r="O1285" s="25"/>
      <c r="P1285" s="25"/>
      <c r="Q1285" s="25"/>
      <c r="R1285"/>
      <c r="S1285" s="30"/>
    </row>
    <row r="1286" spans="2:19" s="27" customFormat="1" x14ac:dyDescent="0.45">
      <c r="B1286"/>
      <c r="C1286"/>
      <c r="D1286"/>
      <c r="E1286"/>
      <c r="F1286"/>
      <c r="G1286"/>
      <c r="H1286" s="2"/>
      <c r="I1286" s="2"/>
      <c r="J1286" s="2"/>
      <c r="K1286" s="2"/>
      <c r="L1286" s="25"/>
      <c r="M1286" s="25"/>
      <c r="N1286" s="26"/>
      <c r="O1286" s="25"/>
      <c r="P1286" s="25"/>
      <c r="Q1286" s="25"/>
      <c r="R1286"/>
      <c r="S1286" s="30"/>
    </row>
    <row r="1287" spans="2:19" s="27" customFormat="1" x14ac:dyDescent="0.45">
      <c r="B1287"/>
      <c r="C1287"/>
      <c r="D1287"/>
      <c r="E1287"/>
      <c r="F1287"/>
      <c r="G1287"/>
      <c r="H1287" s="2"/>
      <c r="I1287" s="2"/>
      <c r="J1287" s="2"/>
      <c r="K1287" s="2"/>
      <c r="L1287" s="25"/>
      <c r="M1287" s="25"/>
      <c r="N1287" s="26"/>
      <c r="O1287" s="25"/>
      <c r="P1287" s="25"/>
      <c r="Q1287" s="25"/>
      <c r="R1287"/>
      <c r="S1287" s="30"/>
    </row>
    <row r="1288" spans="2:19" s="27" customFormat="1" x14ac:dyDescent="0.45">
      <c r="B1288"/>
      <c r="C1288"/>
      <c r="D1288"/>
      <c r="E1288"/>
      <c r="F1288"/>
      <c r="G1288"/>
      <c r="H1288" s="2"/>
      <c r="I1288" s="2"/>
      <c r="J1288" s="2"/>
      <c r="K1288" s="2"/>
      <c r="L1288" s="25"/>
      <c r="M1288" s="25"/>
      <c r="N1288" s="26"/>
      <c r="O1288" s="25"/>
      <c r="P1288" s="25"/>
      <c r="Q1288" s="25"/>
      <c r="R1288"/>
      <c r="S1288" s="30"/>
    </row>
    <row r="1289" spans="2:19" s="27" customFormat="1" x14ac:dyDescent="0.45">
      <c r="B1289"/>
      <c r="C1289"/>
      <c r="D1289"/>
      <c r="E1289"/>
      <c r="F1289"/>
      <c r="G1289"/>
      <c r="H1289" s="2"/>
      <c r="I1289" s="2"/>
      <c r="J1289" s="2"/>
      <c r="K1289" s="2"/>
      <c r="L1289" s="25"/>
      <c r="M1289" s="25"/>
      <c r="N1289" s="26"/>
      <c r="O1289" s="25"/>
      <c r="P1289" s="25"/>
      <c r="Q1289" s="25"/>
      <c r="R1289"/>
      <c r="S1289" s="30"/>
    </row>
    <row r="1290" spans="2:19" s="27" customFormat="1" x14ac:dyDescent="0.45">
      <c r="B1290"/>
      <c r="C1290"/>
      <c r="D1290"/>
      <c r="E1290"/>
      <c r="F1290"/>
      <c r="G1290"/>
      <c r="H1290" s="2"/>
      <c r="I1290" s="2"/>
      <c r="J1290" s="2"/>
      <c r="K1290" s="2"/>
      <c r="L1290" s="25"/>
      <c r="M1290" s="25"/>
      <c r="N1290" s="26"/>
      <c r="O1290" s="25"/>
      <c r="P1290" s="25"/>
      <c r="Q1290" s="25"/>
      <c r="R1290"/>
      <c r="S1290" s="30"/>
    </row>
    <row r="1291" spans="2:19" s="27" customFormat="1" x14ac:dyDescent="0.45">
      <c r="B1291"/>
      <c r="C1291"/>
      <c r="D1291"/>
      <c r="E1291"/>
      <c r="F1291"/>
      <c r="G1291"/>
      <c r="H1291" s="2"/>
      <c r="I1291" s="2"/>
      <c r="J1291" s="2"/>
      <c r="K1291" s="2"/>
      <c r="L1291" s="25"/>
      <c r="M1291" s="25"/>
      <c r="N1291" s="26"/>
      <c r="O1291" s="25"/>
      <c r="P1291" s="25"/>
      <c r="Q1291" s="25"/>
      <c r="R1291"/>
      <c r="S1291" s="30"/>
    </row>
    <row r="1292" spans="2:19" s="27" customFormat="1" x14ac:dyDescent="0.45">
      <c r="B1292"/>
      <c r="C1292"/>
      <c r="D1292"/>
      <c r="E1292"/>
      <c r="F1292"/>
      <c r="G1292"/>
      <c r="H1292" s="2"/>
      <c r="I1292" s="2"/>
      <c r="J1292" s="2"/>
      <c r="K1292" s="2"/>
      <c r="L1292" s="25"/>
      <c r="M1292" s="25"/>
      <c r="N1292" s="26"/>
      <c r="O1292" s="25"/>
      <c r="P1292" s="25"/>
      <c r="Q1292" s="25"/>
      <c r="R1292"/>
      <c r="S1292" s="30"/>
    </row>
    <row r="1293" spans="2:19" s="27" customFormat="1" x14ac:dyDescent="0.45">
      <c r="B1293"/>
      <c r="C1293"/>
      <c r="D1293"/>
      <c r="E1293"/>
      <c r="F1293"/>
      <c r="G1293"/>
      <c r="H1293" s="2"/>
      <c r="I1293" s="2"/>
      <c r="J1293" s="2"/>
      <c r="K1293" s="2"/>
      <c r="L1293" s="25"/>
      <c r="M1293" s="25"/>
      <c r="N1293" s="26"/>
      <c r="O1293" s="25"/>
      <c r="P1293" s="25"/>
      <c r="Q1293" s="25"/>
      <c r="R1293"/>
      <c r="S1293" s="30"/>
    </row>
    <row r="1294" spans="2:19" s="27" customFormat="1" x14ac:dyDescent="0.45">
      <c r="B1294"/>
      <c r="C1294"/>
      <c r="D1294"/>
      <c r="E1294"/>
      <c r="F1294"/>
      <c r="G1294"/>
      <c r="H1294" s="2"/>
      <c r="I1294" s="2"/>
      <c r="J1294" s="2"/>
      <c r="K1294" s="2"/>
      <c r="L1294" s="25"/>
      <c r="M1294" s="25"/>
      <c r="N1294" s="26"/>
      <c r="O1294" s="25"/>
      <c r="P1294" s="25"/>
      <c r="Q1294" s="25"/>
      <c r="R1294"/>
      <c r="S1294" s="30"/>
    </row>
    <row r="1295" spans="2:19" s="27" customFormat="1" x14ac:dyDescent="0.45">
      <c r="B1295"/>
      <c r="C1295"/>
      <c r="D1295"/>
      <c r="E1295"/>
      <c r="F1295"/>
      <c r="G1295"/>
      <c r="H1295" s="2"/>
      <c r="I1295" s="2"/>
      <c r="J1295" s="2"/>
      <c r="K1295" s="2"/>
      <c r="L1295" s="25"/>
      <c r="M1295" s="25"/>
      <c r="N1295" s="26"/>
      <c r="O1295" s="25"/>
      <c r="P1295" s="25"/>
      <c r="Q1295" s="25"/>
      <c r="R1295"/>
      <c r="S1295" s="30"/>
    </row>
    <row r="1296" spans="2:19" s="27" customFormat="1" x14ac:dyDescent="0.45">
      <c r="B1296"/>
      <c r="C1296"/>
      <c r="D1296"/>
      <c r="E1296"/>
      <c r="F1296"/>
      <c r="G1296"/>
      <c r="H1296" s="2"/>
      <c r="I1296" s="2"/>
      <c r="J1296" s="2"/>
      <c r="K1296" s="2"/>
      <c r="L1296" s="25"/>
      <c r="M1296" s="25"/>
      <c r="N1296" s="26"/>
      <c r="O1296" s="25"/>
      <c r="P1296" s="25"/>
      <c r="Q1296" s="25"/>
      <c r="R1296"/>
      <c r="S1296" s="30"/>
    </row>
    <row r="1297" spans="2:19" s="27" customFormat="1" x14ac:dyDescent="0.45">
      <c r="B1297"/>
      <c r="C1297"/>
      <c r="D1297"/>
      <c r="E1297"/>
      <c r="F1297"/>
      <c r="G1297"/>
      <c r="H1297" s="2"/>
      <c r="I1297" s="2"/>
      <c r="J1297" s="2"/>
      <c r="K1297" s="2"/>
      <c r="L1297" s="25"/>
      <c r="M1297" s="25"/>
      <c r="N1297" s="26"/>
      <c r="O1297" s="25"/>
      <c r="P1297" s="25"/>
      <c r="Q1297" s="25"/>
      <c r="R1297"/>
      <c r="S1297" s="30"/>
    </row>
    <row r="1298" spans="2:19" s="27" customFormat="1" x14ac:dyDescent="0.45">
      <c r="B1298"/>
      <c r="C1298"/>
      <c r="D1298"/>
      <c r="E1298"/>
      <c r="F1298"/>
      <c r="G1298"/>
      <c r="H1298" s="2"/>
      <c r="I1298" s="2"/>
      <c r="J1298" s="2"/>
      <c r="K1298" s="2"/>
      <c r="L1298" s="25"/>
      <c r="M1298" s="25"/>
      <c r="N1298" s="26"/>
      <c r="O1298" s="25"/>
      <c r="P1298" s="25"/>
      <c r="Q1298" s="25"/>
      <c r="R1298"/>
      <c r="S1298" s="30"/>
    </row>
    <row r="1299" spans="2:19" s="27" customFormat="1" x14ac:dyDescent="0.45">
      <c r="B1299"/>
      <c r="C1299"/>
      <c r="D1299"/>
      <c r="E1299"/>
      <c r="F1299"/>
      <c r="G1299"/>
      <c r="H1299" s="2"/>
      <c r="I1299" s="2"/>
      <c r="J1299" s="2"/>
      <c r="K1299" s="2"/>
      <c r="L1299" s="25"/>
      <c r="M1299" s="25"/>
      <c r="N1299" s="26"/>
      <c r="O1299" s="25"/>
      <c r="P1299" s="25"/>
      <c r="Q1299" s="25"/>
      <c r="R1299"/>
      <c r="S1299" s="30"/>
    </row>
    <row r="1300" spans="2:19" s="27" customFormat="1" x14ac:dyDescent="0.45">
      <c r="B1300"/>
      <c r="C1300"/>
      <c r="D1300"/>
      <c r="E1300"/>
      <c r="F1300"/>
      <c r="G1300"/>
      <c r="H1300" s="2"/>
      <c r="I1300" s="2"/>
      <c r="J1300" s="2"/>
      <c r="K1300" s="2"/>
      <c r="L1300" s="25"/>
      <c r="M1300" s="25"/>
      <c r="N1300" s="26"/>
      <c r="O1300" s="25"/>
      <c r="P1300" s="25"/>
      <c r="Q1300" s="25"/>
      <c r="R1300"/>
      <c r="S1300" s="30"/>
    </row>
    <row r="1301" spans="2:19" s="27" customFormat="1" x14ac:dyDescent="0.45">
      <c r="B1301"/>
      <c r="C1301"/>
      <c r="D1301"/>
      <c r="E1301"/>
      <c r="F1301"/>
      <c r="G1301"/>
      <c r="H1301" s="2"/>
      <c r="I1301" s="2"/>
      <c r="J1301" s="2"/>
      <c r="K1301" s="2"/>
      <c r="L1301" s="25"/>
      <c r="M1301" s="25"/>
      <c r="N1301" s="26"/>
      <c r="O1301" s="25"/>
      <c r="P1301" s="25"/>
      <c r="Q1301" s="25"/>
      <c r="R1301"/>
      <c r="S1301" s="30"/>
    </row>
    <row r="1302" spans="2:19" s="27" customFormat="1" x14ac:dyDescent="0.45">
      <c r="B1302"/>
      <c r="C1302"/>
      <c r="D1302"/>
      <c r="E1302"/>
      <c r="F1302"/>
      <c r="G1302"/>
      <c r="H1302" s="2"/>
      <c r="I1302" s="2"/>
      <c r="J1302" s="2"/>
      <c r="K1302" s="2"/>
      <c r="L1302" s="25"/>
      <c r="M1302" s="25"/>
      <c r="N1302" s="26"/>
      <c r="O1302" s="25"/>
      <c r="P1302" s="25"/>
      <c r="Q1302" s="25"/>
      <c r="R1302"/>
      <c r="S1302" s="30"/>
    </row>
    <row r="1303" spans="2:19" s="27" customFormat="1" x14ac:dyDescent="0.45">
      <c r="B1303"/>
      <c r="C1303"/>
      <c r="D1303"/>
      <c r="E1303"/>
      <c r="F1303"/>
      <c r="G1303"/>
      <c r="H1303" s="2"/>
      <c r="I1303" s="2"/>
      <c r="J1303" s="2"/>
      <c r="K1303" s="2"/>
      <c r="L1303" s="25"/>
      <c r="M1303" s="25"/>
      <c r="N1303" s="26"/>
      <c r="O1303" s="25"/>
      <c r="P1303" s="25"/>
      <c r="Q1303" s="25"/>
      <c r="R1303"/>
      <c r="S1303" s="30"/>
    </row>
    <row r="1304" spans="2:19" s="27" customFormat="1" x14ac:dyDescent="0.45">
      <c r="B1304"/>
      <c r="C1304"/>
      <c r="D1304"/>
      <c r="E1304"/>
      <c r="F1304"/>
      <c r="G1304"/>
      <c r="H1304" s="2"/>
      <c r="I1304" s="2"/>
      <c r="J1304" s="2"/>
      <c r="K1304" s="2"/>
      <c r="L1304" s="25"/>
      <c r="M1304" s="25"/>
      <c r="N1304" s="26"/>
      <c r="O1304" s="25"/>
      <c r="P1304" s="25"/>
      <c r="Q1304" s="25"/>
      <c r="R1304"/>
      <c r="S1304" s="30"/>
    </row>
    <row r="1305" spans="2:19" s="27" customFormat="1" x14ac:dyDescent="0.45">
      <c r="B1305"/>
      <c r="C1305"/>
      <c r="D1305"/>
      <c r="E1305"/>
      <c r="F1305"/>
      <c r="G1305"/>
      <c r="H1305" s="2"/>
      <c r="I1305" s="2"/>
      <c r="J1305" s="2"/>
      <c r="K1305" s="2"/>
      <c r="L1305" s="25"/>
      <c r="M1305" s="25"/>
      <c r="N1305" s="26"/>
      <c r="O1305" s="25"/>
      <c r="P1305" s="25"/>
      <c r="Q1305" s="25"/>
      <c r="R1305"/>
      <c r="S1305" s="30"/>
    </row>
    <row r="1306" spans="2:19" s="27" customFormat="1" x14ac:dyDescent="0.45">
      <c r="B1306"/>
      <c r="C1306"/>
      <c r="D1306"/>
      <c r="E1306"/>
      <c r="F1306"/>
      <c r="G1306"/>
      <c r="H1306" s="2"/>
      <c r="I1306" s="2"/>
      <c r="J1306" s="2"/>
      <c r="K1306" s="2"/>
      <c r="L1306" s="25"/>
      <c r="M1306" s="25"/>
      <c r="N1306" s="26"/>
      <c r="O1306" s="25"/>
      <c r="P1306" s="25"/>
      <c r="Q1306" s="25"/>
      <c r="R1306"/>
      <c r="S1306" s="30"/>
    </row>
    <row r="1307" spans="2:19" s="27" customFormat="1" x14ac:dyDescent="0.45">
      <c r="B1307"/>
      <c r="C1307"/>
      <c r="D1307"/>
      <c r="E1307"/>
      <c r="F1307"/>
      <c r="G1307"/>
      <c r="H1307" s="2"/>
      <c r="I1307" s="2"/>
      <c r="J1307" s="2"/>
      <c r="K1307" s="2"/>
      <c r="L1307" s="25"/>
      <c r="M1307" s="25"/>
      <c r="N1307" s="26"/>
      <c r="O1307" s="25"/>
      <c r="P1307" s="25"/>
      <c r="Q1307" s="25"/>
      <c r="R1307"/>
      <c r="S1307" s="30"/>
    </row>
    <row r="1308" spans="2:19" s="27" customFormat="1" x14ac:dyDescent="0.45">
      <c r="B1308"/>
      <c r="C1308"/>
      <c r="D1308"/>
      <c r="E1308"/>
      <c r="F1308"/>
      <c r="G1308"/>
      <c r="H1308" s="2"/>
      <c r="I1308" s="2"/>
      <c r="J1308" s="2"/>
      <c r="K1308" s="2"/>
      <c r="L1308" s="25"/>
      <c r="M1308" s="25"/>
      <c r="N1308" s="26"/>
      <c r="O1308" s="25"/>
      <c r="P1308" s="25"/>
      <c r="Q1308" s="25"/>
      <c r="R1308"/>
      <c r="S1308" s="30"/>
    </row>
    <row r="1309" spans="2:19" s="27" customFormat="1" x14ac:dyDescent="0.45">
      <c r="B1309"/>
      <c r="C1309"/>
      <c r="D1309"/>
      <c r="E1309"/>
      <c r="F1309"/>
      <c r="G1309"/>
      <c r="H1309" s="2"/>
      <c r="I1309" s="2"/>
      <c r="J1309" s="2"/>
      <c r="K1309" s="2"/>
      <c r="L1309" s="25"/>
      <c r="M1309" s="25"/>
      <c r="N1309" s="26"/>
      <c r="O1309" s="25"/>
      <c r="P1309" s="25"/>
      <c r="Q1309" s="25"/>
      <c r="R1309"/>
      <c r="S1309" s="30"/>
    </row>
    <row r="1310" spans="2:19" s="27" customFormat="1" x14ac:dyDescent="0.45">
      <c r="B1310"/>
      <c r="C1310"/>
      <c r="D1310"/>
      <c r="E1310"/>
      <c r="F1310"/>
      <c r="G1310"/>
      <c r="H1310" s="2"/>
      <c r="I1310" s="2"/>
      <c r="J1310" s="2"/>
      <c r="K1310" s="2"/>
      <c r="L1310" s="25"/>
      <c r="M1310" s="25"/>
      <c r="N1310" s="26"/>
      <c r="O1310" s="25"/>
      <c r="P1310" s="25"/>
      <c r="Q1310" s="25"/>
      <c r="R1310"/>
      <c r="S1310" s="30"/>
    </row>
    <row r="1311" spans="2:19" s="27" customFormat="1" x14ac:dyDescent="0.45">
      <c r="B1311"/>
      <c r="C1311"/>
      <c r="D1311"/>
      <c r="E1311"/>
      <c r="F1311"/>
      <c r="G1311"/>
      <c r="H1311" s="2"/>
      <c r="I1311" s="2"/>
      <c r="J1311" s="2"/>
      <c r="K1311" s="2"/>
      <c r="L1311" s="25"/>
      <c r="M1311" s="25"/>
      <c r="N1311" s="26"/>
      <c r="O1311" s="25"/>
      <c r="P1311" s="25"/>
      <c r="Q1311" s="25"/>
      <c r="R1311"/>
      <c r="S1311" s="30"/>
    </row>
    <row r="1312" spans="2:19" s="27" customFormat="1" x14ac:dyDescent="0.45">
      <c r="B1312"/>
      <c r="C1312"/>
      <c r="D1312"/>
      <c r="E1312"/>
      <c r="F1312"/>
      <c r="G1312"/>
      <c r="H1312" s="2"/>
      <c r="I1312" s="2"/>
      <c r="J1312" s="2"/>
      <c r="K1312" s="2"/>
      <c r="L1312" s="25"/>
      <c r="M1312" s="25"/>
      <c r="N1312" s="26"/>
      <c r="O1312" s="25"/>
      <c r="P1312" s="25"/>
      <c r="Q1312" s="25"/>
      <c r="R1312"/>
      <c r="S1312" s="30"/>
    </row>
    <row r="1313" spans="2:19" s="27" customFormat="1" x14ac:dyDescent="0.45">
      <c r="B1313"/>
      <c r="C1313"/>
      <c r="D1313"/>
      <c r="E1313"/>
      <c r="F1313"/>
      <c r="G1313"/>
      <c r="H1313" s="2"/>
      <c r="I1313" s="2"/>
      <c r="J1313" s="2"/>
      <c r="K1313" s="2"/>
      <c r="L1313" s="25"/>
      <c r="M1313" s="25"/>
      <c r="N1313" s="26"/>
      <c r="O1313" s="25"/>
      <c r="P1313" s="25"/>
      <c r="Q1313" s="25"/>
      <c r="R1313"/>
      <c r="S1313" s="30"/>
    </row>
    <row r="1314" spans="2:19" s="27" customFormat="1" x14ac:dyDescent="0.45">
      <c r="B1314"/>
      <c r="C1314"/>
      <c r="D1314"/>
      <c r="E1314"/>
      <c r="F1314"/>
      <c r="G1314"/>
      <c r="H1314" s="2"/>
      <c r="I1314" s="2"/>
      <c r="J1314" s="2"/>
      <c r="K1314" s="2"/>
      <c r="L1314" s="25"/>
      <c r="M1314" s="25"/>
      <c r="N1314" s="26"/>
      <c r="O1314" s="25"/>
      <c r="P1314" s="25"/>
      <c r="Q1314" s="25"/>
      <c r="R1314"/>
      <c r="S1314" s="30"/>
    </row>
    <row r="1315" spans="2:19" s="27" customFormat="1" x14ac:dyDescent="0.45">
      <c r="B1315"/>
      <c r="C1315"/>
      <c r="D1315"/>
      <c r="E1315"/>
      <c r="F1315"/>
      <c r="G1315"/>
      <c r="H1315" s="2"/>
      <c r="I1315" s="2"/>
      <c r="J1315" s="2"/>
      <c r="K1315" s="2"/>
      <c r="L1315" s="25"/>
      <c r="M1315" s="25"/>
      <c r="N1315" s="26"/>
      <c r="O1315" s="25"/>
      <c r="P1315" s="25"/>
      <c r="Q1315" s="25"/>
      <c r="R1315"/>
      <c r="S1315" s="30"/>
    </row>
    <row r="1316" spans="2:19" s="27" customFormat="1" x14ac:dyDescent="0.45">
      <c r="B1316"/>
      <c r="C1316"/>
      <c r="D1316"/>
      <c r="E1316"/>
      <c r="F1316"/>
      <c r="G1316"/>
      <c r="H1316" s="2"/>
      <c r="I1316" s="2"/>
      <c r="J1316" s="2"/>
      <c r="K1316" s="2"/>
      <c r="L1316" s="25"/>
      <c r="M1316" s="25"/>
      <c r="N1316" s="26"/>
      <c r="O1316" s="25"/>
      <c r="P1316" s="25"/>
      <c r="Q1316" s="25"/>
      <c r="R1316"/>
      <c r="S1316" s="30"/>
    </row>
    <row r="1317" spans="2:19" s="27" customFormat="1" x14ac:dyDescent="0.45">
      <c r="B1317"/>
      <c r="C1317"/>
      <c r="D1317"/>
      <c r="E1317"/>
      <c r="F1317"/>
      <c r="G1317"/>
      <c r="H1317" s="2"/>
      <c r="I1317" s="2"/>
      <c r="J1317" s="2"/>
      <c r="K1317" s="2"/>
      <c r="L1317" s="25"/>
      <c r="M1317" s="25"/>
      <c r="N1317" s="26"/>
      <c r="O1317" s="25"/>
      <c r="P1317" s="25"/>
      <c r="Q1317" s="25"/>
      <c r="R1317"/>
      <c r="S1317" s="30"/>
    </row>
    <row r="1318" spans="2:19" s="27" customFormat="1" x14ac:dyDescent="0.45">
      <c r="B1318"/>
      <c r="C1318"/>
      <c r="D1318"/>
      <c r="E1318"/>
      <c r="F1318"/>
      <c r="G1318"/>
      <c r="H1318" s="2"/>
      <c r="I1318" s="2"/>
      <c r="J1318" s="2"/>
      <c r="K1318" s="2"/>
      <c r="L1318" s="25"/>
      <c r="M1318" s="25"/>
      <c r="N1318" s="26"/>
      <c r="O1318" s="25"/>
      <c r="P1318" s="25"/>
      <c r="Q1318" s="25"/>
      <c r="R1318"/>
      <c r="S1318" s="30"/>
    </row>
    <row r="1319" spans="2:19" s="27" customFormat="1" x14ac:dyDescent="0.45">
      <c r="B1319"/>
      <c r="C1319"/>
      <c r="D1319"/>
      <c r="E1319"/>
      <c r="F1319"/>
      <c r="G1319"/>
      <c r="H1319" s="2"/>
      <c r="I1319" s="2"/>
      <c r="J1319" s="2"/>
      <c r="K1319" s="2"/>
      <c r="L1319" s="25"/>
      <c r="M1319" s="25"/>
      <c r="N1319" s="26"/>
      <c r="O1319" s="25"/>
      <c r="P1319" s="25"/>
      <c r="Q1319" s="25"/>
      <c r="R1319"/>
      <c r="S1319" s="30"/>
    </row>
    <row r="1320" spans="2:19" s="27" customFormat="1" x14ac:dyDescent="0.45">
      <c r="B1320"/>
      <c r="C1320"/>
      <c r="D1320"/>
      <c r="E1320"/>
      <c r="F1320"/>
      <c r="G1320"/>
      <c r="H1320" s="2"/>
      <c r="I1320" s="2"/>
      <c r="J1320" s="2"/>
      <c r="K1320" s="2"/>
      <c r="L1320" s="25"/>
      <c r="M1320" s="25"/>
      <c r="N1320" s="26"/>
      <c r="O1320" s="25"/>
      <c r="P1320" s="25"/>
      <c r="Q1320" s="25"/>
      <c r="R1320"/>
      <c r="S1320" s="30"/>
    </row>
    <row r="1321" spans="2:19" s="27" customFormat="1" x14ac:dyDescent="0.45">
      <c r="B1321"/>
      <c r="C1321"/>
      <c r="D1321"/>
      <c r="E1321"/>
      <c r="F1321"/>
      <c r="G1321"/>
      <c r="H1321" s="2"/>
      <c r="I1321" s="2"/>
      <c r="J1321" s="2"/>
      <c r="K1321" s="2"/>
      <c r="L1321" s="25"/>
      <c r="M1321" s="25"/>
      <c r="N1321" s="26"/>
      <c r="O1321" s="25"/>
      <c r="P1321" s="25"/>
      <c r="Q1321" s="25"/>
      <c r="R1321"/>
      <c r="S1321" s="30"/>
    </row>
    <row r="1322" spans="2:19" s="27" customFormat="1" x14ac:dyDescent="0.45">
      <c r="B1322"/>
      <c r="C1322"/>
      <c r="D1322"/>
      <c r="E1322"/>
      <c r="F1322"/>
      <c r="G1322"/>
      <c r="H1322" s="2"/>
      <c r="I1322" s="2"/>
      <c r="J1322" s="2"/>
      <c r="K1322" s="2"/>
      <c r="L1322" s="25"/>
      <c r="M1322" s="25"/>
      <c r="N1322" s="26"/>
      <c r="O1322" s="25"/>
      <c r="P1322" s="25"/>
      <c r="Q1322" s="25"/>
      <c r="R1322"/>
      <c r="S1322" s="30"/>
    </row>
    <row r="1323" spans="2:19" s="27" customFormat="1" x14ac:dyDescent="0.45">
      <c r="B1323"/>
      <c r="C1323"/>
      <c r="D1323"/>
      <c r="E1323"/>
      <c r="F1323"/>
      <c r="G1323"/>
      <c r="H1323" s="2"/>
      <c r="I1323" s="2"/>
      <c r="J1323" s="2"/>
      <c r="K1323" s="2"/>
      <c r="L1323" s="25"/>
      <c r="M1323" s="25"/>
      <c r="N1323" s="26"/>
      <c r="O1323" s="25"/>
      <c r="P1323" s="25"/>
      <c r="Q1323" s="25"/>
      <c r="R1323"/>
      <c r="S1323" s="30"/>
    </row>
    <row r="1324" spans="2:19" s="27" customFormat="1" x14ac:dyDescent="0.45">
      <c r="B1324"/>
      <c r="C1324"/>
      <c r="D1324"/>
      <c r="E1324"/>
      <c r="F1324"/>
      <c r="G1324"/>
      <c r="H1324" s="2"/>
      <c r="I1324" s="2"/>
      <c r="J1324" s="2"/>
      <c r="K1324" s="2"/>
      <c r="L1324" s="25"/>
      <c r="M1324" s="25"/>
      <c r="N1324" s="26"/>
      <c r="O1324" s="25"/>
      <c r="P1324" s="25"/>
      <c r="Q1324" s="25"/>
      <c r="R1324"/>
      <c r="S1324" s="30"/>
    </row>
    <row r="1325" spans="2:19" s="27" customFormat="1" x14ac:dyDescent="0.45">
      <c r="B1325"/>
      <c r="C1325"/>
      <c r="D1325"/>
      <c r="E1325"/>
      <c r="F1325"/>
      <c r="G1325"/>
      <c r="H1325" s="2"/>
      <c r="I1325" s="2"/>
      <c r="J1325" s="2"/>
      <c r="K1325" s="2"/>
      <c r="L1325" s="25"/>
      <c r="M1325" s="25"/>
      <c r="N1325" s="26"/>
      <c r="O1325" s="25"/>
      <c r="P1325" s="25"/>
      <c r="Q1325" s="25"/>
      <c r="R1325"/>
      <c r="S1325" s="30"/>
    </row>
    <row r="1326" spans="2:19" s="27" customFormat="1" x14ac:dyDescent="0.45">
      <c r="B1326"/>
      <c r="C1326"/>
      <c r="D1326"/>
      <c r="E1326"/>
      <c r="F1326"/>
      <c r="G1326"/>
      <c r="H1326" s="2"/>
      <c r="I1326" s="2"/>
      <c r="J1326" s="2"/>
      <c r="K1326" s="2"/>
      <c r="L1326" s="25"/>
      <c r="M1326" s="25"/>
      <c r="N1326" s="26"/>
      <c r="O1326" s="25"/>
      <c r="P1326" s="25"/>
      <c r="Q1326" s="25"/>
      <c r="R1326"/>
      <c r="S1326" s="30"/>
    </row>
    <row r="1327" spans="2:19" s="27" customFormat="1" x14ac:dyDescent="0.45">
      <c r="B1327"/>
      <c r="C1327"/>
      <c r="D1327"/>
      <c r="E1327"/>
      <c r="F1327"/>
      <c r="G1327"/>
      <c r="H1327" s="2"/>
      <c r="I1327" s="2"/>
      <c r="J1327" s="2"/>
      <c r="K1327" s="2"/>
      <c r="L1327" s="25"/>
      <c r="M1327" s="25"/>
      <c r="N1327" s="26"/>
      <c r="O1327" s="25"/>
      <c r="P1327" s="25"/>
      <c r="Q1327" s="25"/>
      <c r="R1327"/>
      <c r="S1327" s="30"/>
    </row>
    <row r="1328" spans="2:19" s="27" customFormat="1" x14ac:dyDescent="0.45">
      <c r="B1328"/>
      <c r="C1328"/>
      <c r="D1328"/>
      <c r="E1328"/>
      <c r="F1328"/>
      <c r="G1328"/>
      <c r="H1328" s="2"/>
      <c r="I1328" s="2"/>
      <c r="J1328" s="2"/>
      <c r="K1328" s="2"/>
      <c r="L1328" s="25"/>
      <c r="M1328" s="25"/>
      <c r="N1328" s="26"/>
      <c r="O1328" s="25"/>
      <c r="P1328" s="25"/>
      <c r="Q1328" s="25"/>
      <c r="R1328"/>
      <c r="S1328" s="30"/>
    </row>
    <row r="1329" spans="2:19" s="27" customFormat="1" x14ac:dyDescent="0.45">
      <c r="B1329"/>
      <c r="C1329"/>
      <c r="D1329"/>
      <c r="E1329"/>
      <c r="F1329"/>
      <c r="G1329"/>
      <c r="H1329" s="2"/>
      <c r="I1329" s="2"/>
      <c r="J1329" s="2"/>
      <c r="K1329" s="2"/>
      <c r="L1329" s="25"/>
      <c r="M1329" s="25"/>
      <c r="N1329" s="26"/>
      <c r="O1329" s="25"/>
      <c r="P1329" s="25"/>
      <c r="Q1329" s="25"/>
      <c r="R1329"/>
      <c r="S1329" s="30"/>
    </row>
    <row r="1330" spans="2:19" s="27" customFormat="1" x14ac:dyDescent="0.45">
      <c r="B1330"/>
      <c r="C1330"/>
      <c r="D1330"/>
      <c r="E1330"/>
      <c r="F1330"/>
      <c r="G1330"/>
      <c r="H1330" s="2"/>
      <c r="I1330" s="2"/>
      <c r="J1330" s="2"/>
      <c r="K1330" s="2"/>
      <c r="L1330" s="25"/>
      <c r="M1330" s="25"/>
      <c r="N1330" s="26"/>
      <c r="O1330" s="25"/>
      <c r="P1330" s="25"/>
      <c r="Q1330" s="25"/>
      <c r="R1330"/>
      <c r="S1330" s="30"/>
    </row>
    <row r="1331" spans="2:19" s="27" customFormat="1" x14ac:dyDescent="0.45">
      <c r="B1331"/>
      <c r="C1331"/>
      <c r="D1331"/>
      <c r="E1331"/>
      <c r="F1331"/>
      <c r="G1331"/>
      <c r="H1331" s="2"/>
      <c r="I1331" s="2"/>
      <c r="J1331" s="2"/>
      <c r="K1331" s="2"/>
      <c r="L1331" s="25"/>
      <c r="M1331" s="25"/>
      <c r="N1331" s="26"/>
      <c r="O1331" s="25"/>
      <c r="P1331" s="25"/>
      <c r="Q1331" s="25"/>
      <c r="R1331"/>
      <c r="S1331" s="30"/>
    </row>
    <row r="1332" spans="2:19" s="27" customFormat="1" x14ac:dyDescent="0.45">
      <c r="B1332"/>
      <c r="C1332"/>
      <c r="D1332"/>
      <c r="E1332"/>
      <c r="F1332"/>
      <c r="G1332"/>
      <c r="H1332" s="2"/>
      <c r="I1332" s="2"/>
      <c r="J1332" s="2"/>
      <c r="K1332" s="2"/>
      <c r="L1332" s="25"/>
      <c r="M1332" s="25"/>
      <c r="N1332" s="26"/>
      <c r="O1332" s="25"/>
      <c r="P1332" s="25"/>
      <c r="Q1332" s="25"/>
      <c r="R1332"/>
      <c r="S1332" s="30"/>
    </row>
    <row r="1333" spans="2:19" s="27" customFormat="1" x14ac:dyDescent="0.45">
      <c r="B1333"/>
      <c r="C1333"/>
      <c r="D1333"/>
      <c r="E1333"/>
      <c r="F1333"/>
      <c r="G1333"/>
      <c r="H1333" s="2"/>
      <c r="I1333" s="2"/>
      <c r="J1333" s="2"/>
      <c r="K1333" s="2"/>
      <c r="L1333" s="25"/>
      <c r="M1333" s="25"/>
      <c r="N1333" s="26"/>
      <c r="O1333" s="25"/>
      <c r="P1333" s="25"/>
      <c r="Q1333" s="25"/>
      <c r="R1333"/>
      <c r="S1333" s="30"/>
    </row>
    <row r="1334" spans="2:19" s="27" customFormat="1" x14ac:dyDescent="0.45">
      <c r="B1334"/>
      <c r="C1334"/>
      <c r="D1334"/>
      <c r="E1334"/>
      <c r="F1334"/>
      <c r="G1334"/>
      <c r="H1334" s="2"/>
      <c r="I1334" s="2"/>
      <c r="J1334" s="2"/>
      <c r="K1334" s="2"/>
      <c r="L1334" s="25"/>
      <c r="M1334" s="25"/>
      <c r="N1334" s="26"/>
      <c r="O1334" s="25"/>
      <c r="P1334" s="25"/>
      <c r="Q1334" s="25"/>
      <c r="R1334"/>
      <c r="S1334" s="30"/>
    </row>
    <row r="1335" spans="2:19" s="27" customFormat="1" x14ac:dyDescent="0.45">
      <c r="B1335"/>
      <c r="C1335"/>
      <c r="D1335"/>
      <c r="E1335"/>
      <c r="F1335"/>
      <c r="G1335"/>
      <c r="H1335" s="2"/>
      <c r="I1335" s="2"/>
      <c r="J1335" s="2"/>
      <c r="K1335" s="2"/>
      <c r="L1335" s="25"/>
      <c r="M1335" s="25"/>
      <c r="N1335" s="26"/>
      <c r="O1335" s="25"/>
      <c r="P1335" s="25"/>
      <c r="Q1335" s="25"/>
      <c r="R1335"/>
      <c r="S1335" s="30"/>
    </row>
    <row r="1336" spans="2:19" s="27" customFormat="1" x14ac:dyDescent="0.45">
      <c r="B1336"/>
      <c r="C1336"/>
      <c r="D1336"/>
      <c r="E1336"/>
      <c r="F1336"/>
      <c r="G1336"/>
      <c r="H1336" s="2"/>
      <c r="I1336" s="2"/>
      <c r="J1336" s="2"/>
      <c r="K1336" s="2"/>
      <c r="L1336" s="25"/>
      <c r="M1336" s="25"/>
      <c r="N1336" s="26"/>
      <c r="O1336" s="25"/>
      <c r="P1336" s="25"/>
      <c r="Q1336" s="25"/>
      <c r="R1336"/>
      <c r="S1336" s="30"/>
    </row>
    <row r="1337" spans="2:19" s="27" customFormat="1" x14ac:dyDescent="0.45">
      <c r="B1337"/>
      <c r="C1337"/>
      <c r="D1337"/>
      <c r="E1337"/>
      <c r="F1337"/>
      <c r="G1337"/>
      <c r="H1337" s="2"/>
      <c r="I1337" s="2"/>
      <c r="J1337" s="2"/>
      <c r="K1337" s="2"/>
      <c r="L1337" s="25"/>
      <c r="M1337" s="25"/>
      <c r="N1337" s="26"/>
      <c r="O1337" s="25"/>
      <c r="P1337" s="25"/>
      <c r="Q1337" s="25"/>
      <c r="R1337"/>
      <c r="S1337" s="30"/>
    </row>
    <row r="1338" spans="2:19" s="27" customFormat="1" x14ac:dyDescent="0.45">
      <c r="B1338"/>
      <c r="C1338"/>
      <c r="D1338"/>
      <c r="E1338"/>
      <c r="F1338"/>
      <c r="G1338"/>
      <c r="H1338" s="2"/>
      <c r="I1338" s="2"/>
      <c r="J1338" s="2"/>
      <c r="K1338" s="2"/>
      <c r="L1338" s="25"/>
      <c r="M1338" s="25"/>
      <c r="N1338" s="26"/>
      <c r="O1338" s="25"/>
      <c r="P1338" s="25"/>
      <c r="Q1338" s="25"/>
      <c r="R1338"/>
      <c r="S1338" s="30"/>
    </row>
    <row r="1339" spans="2:19" s="27" customFormat="1" x14ac:dyDescent="0.45">
      <c r="B1339"/>
      <c r="C1339"/>
      <c r="D1339"/>
      <c r="E1339"/>
      <c r="F1339"/>
      <c r="G1339"/>
      <c r="H1339" s="2"/>
      <c r="I1339" s="2"/>
      <c r="J1339" s="2"/>
      <c r="K1339" s="2"/>
      <c r="L1339" s="25"/>
      <c r="M1339" s="25"/>
      <c r="N1339" s="26"/>
      <c r="O1339" s="25"/>
      <c r="P1339" s="25"/>
      <c r="Q1339" s="25"/>
      <c r="R1339"/>
      <c r="S1339" s="30"/>
    </row>
    <row r="1340" spans="2:19" s="27" customFormat="1" x14ac:dyDescent="0.45">
      <c r="B1340"/>
      <c r="C1340"/>
      <c r="D1340"/>
      <c r="E1340"/>
      <c r="F1340"/>
      <c r="G1340"/>
      <c r="H1340" s="2"/>
      <c r="I1340" s="2"/>
      <c r="J1340" s="2"/>
      <c r="K1340" s="2"/>
      <c r="L1340" s="25"/>
      <c r="M1340" s="25"/>
      <c r="N1340" s="26"/>
      <c r="O1340" s="25"/>
      <c r="P1340" s="25"/>
      <c r="Q1340" s="25"/>
      <c r="R1340"/>
      <c r="S1340" s="30"/>
    </row>
    <row r="1341" spans="2:19" s="27" customFormat="1" x14ac:dyDescent="0.45">
      <c r="B1341"/>
      <c r="C1341"/>
      <c r="D1341"/>
      <c r="E1341"/>
      <c r="F1341"/>
      <c r="G1341"/>
      <c r="H1341" s="2"/>
      <c r="I1341" s="2"/>
      <c r="J1341" s="2"/>
      <c r="K1341" s="2"/>
      <c r="L1341" s="25"/>
      <c r="M1341" s="25"/>
      <c r="N1341" s="26"/>
      <c r="O1341" s="25"/>
      <c r="P1341" s="25"/>
      <c r="Q1341" s="25"/>
      <c r="R1341"/>
      <c r="S1341" s="30"/>
    </row>
    <row r="1342" spans="2:19" s="27" customFormat="1" x14ac:dyDescent="0.45">
      <c r="B1342"/>
      <c r="C1342"/>
      <c r="D1342"/>
      <c r="E1342"/>
      <c r="F1342"/>
      <c r="G1342"/>
      <c r="H1342" s="2"/>
      <c r="I1342" s="2"/>
      <c r="J1342" s="2"/>
      <c r="K1342" s="2"/>
      <c r="L1342" s="25"/>
      <c r="M1342" s="25"/>
      <c r="N1342" s="26"/>
      <c r="O1342" s="25"/>
      <c r="P1342" s="25"/>
      <c r="Q1342" s="25"/>
      <c r="R1342"/>
      <c r="S1342" s="30"/>
    </row>
    <row r="1343" spans="2:19" s="27" customFormat="1" x14ac:dyDescent="0.45">
      <c r="B1343"/>
      <c r="C1343"/>
      <c r="D1343"/>
      <c r="E1343"/>
      <c r="F1343"/>
      <c r="G1343"/>
      <c r="H1343" s="2"/>
      <c r="I1343" s="2"/>
      <c r="J1343" s="2"/>
      <c r="K1343" s="2"/>
      <c r="L1343" s="25"/>
      <c r="M1343" s="25"/>
      <c r="N1343" s="26"/>
      <c r="O1343" s="25"/>
      <c r="P1343" s="25"/>
      <c r="Q1343" s="25"/>
      <c r="R1343"/>
      <c r="S1343" s="30"/>
    </row>
    <row r="1344" spans="2:19" s="27" customFormat="1" x14ac:dyDescent="0.45">
      <c r="B1344"/>
      <c r="C1344"/>
      <c r="D1344"/>
      <c r="E1344"/>
      <c r="F1344"/>
      <c r="G1344"/>
      <c r="H1344" s="2"/>
      <c r="I1344" s="2"/>
      <c r="J1344" s="2"/>
      <c r="K1344" s="2"/>
      <c r="L1344" s="25"/>
      <c r="M1344" s="25"/>
      <c r="N1344" s="26"/>
      <c r="O1344" s="25"/>
      <c r="P1344" s="25"/>
      <c r="Q1344" s="25"/>
      <c r="R1344"/>
      <c r="S1344" s="30"/>
    </row>
    <row r="1345" spans="2:19" s="27" customFormat="1" x14ac:dyDescent="0.45">
      <c r="B1345"/>
      <c r="C1345"/>
      <c r="D1345"/>
      <c r="E1345"/>
      <c r="F1345"/>
      <c r="G1345"/>
      <c r="H1345" s="2"/>
      <c r="I1345" s="2"/>
      <c r="J1345" s="2"/>
      <c r="K1345" s="2"/>
      <c r="L1345" s="25"/>
      <c r="M1345" s="25"/>
      <c r="N1345" s="26"/>
      <c r="O1345" s="25"/>
      <c r="P1345" s="25"/>
      <c r="Q1345" s="25"/>
      <c r="R1345"/>
      <c r="S1345" s="30"/>
    </row>
    <row r="1346" spans="2:19" s="27" customFormat="1" x14ac:dyDescent="0.45">
      <c r="B1346"/>
      <c r="C1346"/>
      <c r="D1346"/>
      <c r="E1346"/>
      <c r="F1346"/>
      <c r="G1346"/>
      <c r="H1346" s="2"/>
      <c r="I1346" s="2"/>
      <c r="J1346" s="2"/>
      <c r="K1346" s="2"/>
      <c r="L1346" s="25"/>
      <c r="M1346" s="25"/>
      <c r="N1346" s="26"/>
      <c r="O1346" s="25"/>
      <c r="P1346" s="25"/>
      <c r="Q1346" s="25"/>
      <c r="R1346"/>
      <c r="S1346" s="30"/>
    </row>
    <row r="1347" spans="2:19" s="27" customFormat="1" x14ac:dyDescent="0.45">
      <c r="B1347"/>
      <c r="C1347"/>
      <c r="D1347"/>
      <c r="E1347"/>
      <c r="F1347"/>
      <c r="G1347"/>
      <c r="H1347" s="2"/>
      <c r="I1347" s="2"/>
      <c r="J1347" s="2"/>
      <c r="K1347" s="2"/>
      <c r="L1347" s="25"/>
      <c r="M1347" s="25"/>
      <c r="N1347" s="26"/>
      <c r="O1347" s="25"/>
      <c r="P1347" s="25"/>
      <c r="Q1347" s="25"/>
      <c r="R1347"/>
      <c r="S1347" s="30"/>
    </row>
    <row r="1348" spans="2:19" s="27" customFormat="1" x14ac:dyDescent="0.45">
      <c r="B1348"/>
      <c r="C1348"/>
      <c r="D1348"/>
      <c r="E1348"/>
      <c r="F1348"/>
      <c r="G1348"/>
      <c r="H1348" s="2"/>
      <c r="I1348" s="2"/>
      <c r="J1348" s="2"/>
      <c r="K1348" s="2"/>
      <c r="L1348" s="25"/>
      <c r="M1348" s="25"/>
      <c r="N1348" s="26"/>
      <c r="O1348" s="25"/>
      <c r="P1348" s="25"/>
      <c r="Q1348" s="25"/>
      <c r="R1348"/>
      <c r="S1348" s="30"/>
    </row>
    <row r="1349" spans="2:19" s="27" customFormat="1" x14ac:dyDescent="0.45">
      <c r="B1349"/>
      <c r="C1349"/>
      <c r="D1349"/>
      <c r="E1349"/>
      <c r="F1349"/>
      <c r="G1349"/>
      <c r="H1349" s="2"/>
      <c r="I1349" s="2"/>
      <c r="J1349" s="2"/>
      <c r="K1349" s="2"/>
      <c r="L1349" s="25"/>
      <c r="M1349" s="25"/>
      <c r="N1349" s="26"/>
      <c r="O1349" s="25"/>
      <c r="P1349" s="25"/>
      <c r="Q1349" s="25"/>
      <c r="R1349"/>
      <c r="S1349" s="30"/>
    </row>
    <row r="1350" spans="2:19" s="27" customFormat="1" x14ac:dyDescent="0.45">
      <c r="B1350"/>
      <c r="C1350"/>
      <c r="D1350"/>
      <c r="E1350"/>
      <c r="F1350"/>
      <c r="G1350"/>
      <c r="H1350" s="2"/>
      <c r="I1350" s="2"/>
      <c r="J1350" s="2"/>
      <c r="K1350" s="2"/>
      <c r="L1350" s="25"/>
      <c r="M1350" s="25"/>
      <c r="N1350" s="26"/>
      <c r="O1350" s="25"/>
      <c r="P1350" s="25"/>
      <c r="Q1350" s="25"/>
      <c r="R1350"/>
      <c r="S1350" s="30"/>
    </row>
    <row r="1351" spans="2:19" s="27" customFormat="1" x14ac:dyDescent="0.45">
      <c r="B1351"/>
      <c r="C1351"/>
      <c r="D1351"/>
      <c r="E1351"/>
      <c r="F1351"/>
      <c r="G1351"/>
      <c r="H1351" s="2"/>
      <c r="I1351" s="2"/>
      <c r="J1351" s="2"/>
      <c r="K1351" s="2"/>
      <c r="L1351" s="25"/>
      <c r="M1351" s="25"/>
      <c r="N1351" s="26"/>
      <c r="O1351" s="25"/>
      <c r="P1351" s="25"/>
      <c r="Q1351" s="25"/>
      <c r="R1351"/>
      <c r="S1351" s="30"/>
    </row>
    <row r="1352" spans="2:19" s="27" customFormat="1" x14ac:dyDescent="0.45">
      <c r="B1352"/>
      <c r="C1352"/>
      <c r="D1352"/>
      <c r="E1352"/>
      <c r="F1352"/>
      <c r="G1352"/>
      <c r="H1352" s="2"/>
      <c r="I1352" s="2"/>
      <c r="J1352" s="2"/>
      <c r="K1352" s="2"/>
      <c r="L1352" s="25"/>
      <c r="M1352" s="25"/>
      <c r="N1352" s="26"/>
      <c r="O1352" s="25"/>
      <c r="P1352" s="25"/>
      <c r="Q1352" s="25"/>
      <c r="R1352"/>
      <c r="S1352" s="30"/>
    </row>
    <row r="1353" spans="2:19" s="27" customFormat="1" x14ac:dyDescent="0.45">
      <c r="B1353"/>
      <c r="C1353"/>
      <c r="D1353"/>
      <c r="E1353"/>
      <c r="F1353"/>
      <c r="G1353"/>
      <c r="H1353" s="2"/>
      <c r="I1353" s="2"/>
      <c r="J1353" s="2"/>
      <c r="K1353" s="2"/>
      <c r="L1353" s="25"/>
      <c r="M1353" s="25"/>
      <c r="N1353" s="26"/>
      <c r="O1353" s="25"/>
      <c r="P1353" s="25"/>
      <c r="Q1353" s="25"/>
      <c r="R1353"/>
      <c r="S1353" s="30"/>
    </row>
    <row r="1354" spans="2:19" s="27" customFormat="1" x14ac:dyDescent="0.45">
      <c r="B1354"/>
      <c r="C1354"/>
      <c r="D1354"/>
      <c r="E1354"/>
      <c r="F1354"/>
      <c r="G1354"/>
      <c r="H1354" s="2"/>
      <c r="I1354" s="2"/>
      <c r="J1354" s="2"/>
      <c r="K1354" s="2"/>
      <c r="L1354" s="25"/>
      <c r="M1354" s="25"/>
      <c r="N1354" s="26"/>
      <c r="O1354" s="25"/>
      <c r="P1354" s="25"/>
      <c r="Q1354" s="25"/>
      <c r="R1354"/>
      <c r="S1354" s="30"/>
    </row>
    <row r="1355" spans="2:19" s="27" customFormat="1" x14ac:dyDescent="0.45">
      <c r="B1355"/>
      <c r="C1355"/>
      <c r="D1355"/>
      <c r="E1355"/>
      <c r="F1355"/>
      <c r="G1355"/>
      <c r="H1355" s="2"/>
      <c r="I1355" s="2"/>
      <c r="J1355" s="2"/>
      <c r="K1355" s="2"/>
      <c r="L1355" s="25"/>
      <c r="M1355" s="25"/>
      <c r="N1355" s="26"/>
      <c r="O1355" s="25"/>
      <c r="P1355" s="25"/>
      <c r="Q1355" s="25"/>
      <c r="R1355"/>
      <c r="S1355" s="30"/>
    </row>
    <row r="1356" spans="2:19" s="27" customFormat="1" x14ac:dyDescent="0.45">
      <c r="B1356"/>
      <c r="C1356"/>
      <c r="D1356"/>
      <c r="E1356"/>
      <c r="F1356"/>
      <c r="G1356"/>
      <c r="H1356" s="2"/>
      <c r="I1356" s="2"/>
      <c r="J1356" s="2"/>
      <c r="K1356" s="2"/>
      <c r="L1356" s="25"/>
      <c r="M1356" s="25"/>
      <c r="N1356" s="26"/>
      <c r="O1356" s="25"/>
      <c r="P1356" s="25"/>
      <c r="Q1356" s="25"/>
      <c r="R1356"/>
      <c r="S1356" s="30"/>
    </row>
    <row r="1357" spans="2:19" s="27" customFormat="1" x14ac:dyDescent="0.45">
      <c r="B1357"/>
      <c r="C1357"/>
      <c r="D1357"/>
      <c r="E1357"/>
      <c r="F1357"/>
      <c r="G1357"/>
      <c r="H1357" s="2"/>
      <c r="I1357" s="2"/>
      <c r="J1357" s="2"/>
      <c r="K1357" s="2"/>
      <c r="L1357" s="25"/>
      <c r="M1357" s="25"/>
      <c r="N1357" s="26"/>
      <c r="O1357" s="25"/>
      <c r="P1357" s="25"/>
      <c r="Q1357" s="25"/>
      <c r="R1357"/>
      <c r="S1357" s="30"/>
    </row>
    <row r="1358" spans="2:19" s="27" customFormat="1" x14ac:dyDescent="0.45">
      <c r="B1358"/>
      <c r="C1358"/>
      <c r="D1358"/>
      <c r="E1358"/>
      <c r="F1358"/>
      <c r="G1358"/>
      <c r="H1358" s="2"/>
      <c r="I1358" s="2"/>
      <c r="J1358" s="2"/>
      <c r="K1358" s="2"/>
      <c r="L1358" s="25"/>
      <c r="M1358" s="25"/>
      <c r="N1358" s="26"/>
      <c r="O1358" s="25"/>
      <c r="P1358" s="25"/>
      <c r="Q1358" s="25"/>
      <c r="R1358"/>
      <c r="S1358" s="30"/>
    </row>
    <row r="1359" spans="2:19" s="27" customFormat="1" x14ac:dyDescent="0.45">
      <c r="B1359"/>
      <c r="C1359"/>
      <c r="D1359"/>
      <c r="E1359"/>
      <c r="F1359"/>
      <c r="G1359"/>
      <c r="H1359" s="2"/>
      <c r="I1359" s="2"/>
      <c r="J1359" s="2"/>
      <c r="K1359" s="2"/>
      <c r="L1359" s="25"/>
      <c r="M1359" s="25"/>
      <c r="N1359" s="26"/>
      <c r="O1359" s="25"/>
      <c r="P1359" s="25"/>
      <c r="Q1359" s="25"/>
      <c r="R1359"/>
      <c r="S1359" s="30"/>
    </row>
    <row r="1360" spans="2:19" s="27" customFormat="1" x14ac:dyDescent="0.45">
      <c r="B1360"/>
      <c r="C1360"/>
      <c r="D1360"/>
      <c r="E1360"/>
      <c r="F1360"/>
      <c r="G1360"/>
      <c r="H1360" s="2"/>
      <c r="I1360" s="2"/>
      <c r="J1360" s="2"/>
      <c r="K1360" s="2"/>
      <c r="L1360" s="25"/>
      <c r="M1360" s="25"/>
      <c r="N1360" s="26"/>
      <c r="O1360" s="25"/>
      <c r="P1360" s="25"/>
      <c r="Q1360" s="25"/>
      <c r="R1360"/>
      <c r="S1360" s="30"/>
    </row>
    <row r="1361" spans="2:19" s="27" customFormat="1" x14ac:dyDescent="0.45">
      <c r="B1361"/>
      <c r="C1361"/>
      <c r="D1361"/>
      <c r="E1361"/>
      <c r="F1361"/>
      <c r="G1361"/>
      <c r="H1361" s="2"/>
      <c r="I1361" s="2"/>
      <c r="J1361" s="2"/>
      <c r="K1361" s="2"/>
      <c r="L1361" s="25"/>
      <c r="M1361" s="25"/>
      <c r="N1361" s="26"/>
      <c r="O1361" s="25"/>
      <c r="P1361" s="25"/>
      <c r="Q1361" s="25"/>
      <c r="R1361"/>
      <c r="S1361" s="30"/>
    </row>
    <row r="1362" spans="2:19" s="27" customFormat="1" x14ac:dyDescent="0.45">
      <c r="B1362"/>
      <c r="C1362"/>
      <c r="D1362"/>
      <c r="E1362"/>
      <c r="F1362"/>
      <c r="G1362"/>
      <c r="H1362" s="2"/>
      <c r="I1362" s="2"/>
      <c r="J1362" s="2"/>
      <c r="K1362" s="2"/>
      <c r="L1362" s="25"/>
      <c r="M1362" s="25"/>
      <c r="N1362" s="26"/>
      <c r="O1362" s="25"/>
      <c r="P1362" s="25"/>
      <c r="Q1362" s="25"/>
      <c r="R1362"/>
      <c r="S1362" s="30"/>
    </row>
    <row r="1363" spans="2:19" s="27" customFormat="1" x14ac:dyDescent="0.45">
      <c r="B1363"/>
      <c r="C1363"/>
      <c r="D1363"/>
      <c r="E1363"/>
      <c r="F1363"/>
      <c r="G1363"/>
      <c r="H1363" s="2"/>
      <c r="I1363" s="2"/>
      <c r="J1363" s="2"/>
      <c r="K1363" s="2"/>
      <c r="L1363" s="25"/>
      <c r="M1363" s="25"/>
      <c r="N1363" s="26"/>
      <c r="O1363" s="25"/>
      <c r="P1363" s="25"/>
      <c r="Q1363" s="25"/>
      <c r="R1363"/>
      <c r="S1363" s="30"/>
    </row>
    <row r="1364" spans="2:19" s="27" customFormat="1" x14ac:dyDescent="0.45">
      <c r="B1364"/>
      <c r="C1364"/>
      <c r="D1364"/>
      <c r="E1364"/>
      <c r="F1364"/>
      <c r="G1364"/>
      <c r="H1364" s="2"/>
      <c r="I1364" s="2"/>
      <c r="J1364" s="2"/>
      <c r="K1364" s="2"/>
      <c r="L1364" s="25"/>
      <c r="M1364" s="25"/>
      <c r="N1364" s="26"/>
      <c r="O1364" s="25"/>
      <c r="P1364" s="25"/>
      <c r="Q1364" s="25"/>
      <c r="R1364"/>
      <c r="S1364" s="30"/>
    </row>
    <row r="1365" spans="2:19" s="27" customFormat="1" x14ac:dyDescent="0.45">
      <c r="B1365"/>
      <c r="C1365"/>
      <c r="D1365"/>
      <c r="E1365"/>
      <c r="F1365"/>
      <c r="G1365"/>
      <c r="H1365" s="2"/>
      <c r="I1365" s="2"/>
      <c r="J1365" s="2"/>
      <c r="K1365" s="2"/>
      <c r="L1365" s="25"/>
      <c r="M1365" s="25"/>
      <c r="N1365" s="26"/>
      <c r="O1365" s="25"/>
      <c r="P1365" s="25"/>
      <c r="Q1365" s="25"/>
      <c r="R1365"/>
      <c r="S1365" s="30"/>
    </row>
    <row r="1366" spans="2:19" s="27" customFormat="1" x14ac:dyDescent="0.45">
      <c r="B1366"/>
      <c r="C1366"/>
      <c r="D1366"/>
      <c r="E1366"/>
      <c r="F1366"/>
      <c r="G1366"/>
      <c r="H1366" s="2"/>
      <c r="I1366" s="2"/>
      <c r="J1366" s="2"/>
      <c r="K1366" s="2"/>
      <c r="L1366" s="25"/>
      <c r="M1366" s="25"/>
      <c r="N1366" s="26"/>
      <c r="O1366" s="25"/>
      <c r="P1366" s="25"/>
      <c r="Q1366" s="25"/>
      <c r="R1366"/>
      <c r="S1366" s="30"/>
    </row>
    <row r="1367" spans="2:19" s="27" customFormat="1" x14ac:dyDescent="0.45">
      <c r="B1367"/>
      <c r="C1367"/>
      <c r="D1367"/>
      <c r="E1367"/>
      <c r="F1367"/>
      <c r="G1367"/>
      <c r="H1367" s="2"/>
      <c r="I1367" s="2"/>
      <c r="J1367" s="2"/>
      <c r="K1367" s="2"/>
      <c r="L1367" s="25"/>
      <c r="M1367" s="25"/>
      <c r="N1367" s="26"/>
      <c r="O1367" s="25"/>
      <c r="P1367" s="25"/>
      <c r="Q1367" s="25"/>
      <c r="R1367"/>
      <c r="S1367" s="30"/>
    </row>
    <row r="1368" spans="2:19" s="27" customFormat="1" x14ac:dyDescent="0.45">
      <c r="B1368"/>
      <c r="C1368"/>
      <c r="D1368"/>
      <c r="E1368"/>
      <c r="F1368"/>
      <c r="G1368"/>
      <c r="H1368" s="2"/>
      <c r="I1368" s="2"/>
      <c r="J1368" s="2"/>
      <c r="K1368" s="2"/>
      <c r="L1368" s="25"/>
      <c r="M1368" s="25"/>
      <c r="N1368" s="26"/>
      <c r="O1368" s="25"/>
      <c r="P1368" s="25"/>
      <c r="Q1368" s="25"/>
      <c r="R1368"/>
      <c r="S1368" s="30"/>
    </row>
    <row r="1369" spans="2:19" s="27" customFormat="1" x14ac:dyDescent="0.45">
      <c r="B1369"/>
      <c r="C1369"/>
      <c r="D1369"/>
      <c r="E1369"/>
      <c r="F1369"/>
      <c r="G1369"/>
      <c r="H1369" s="2"/>
      <c r="I1369" s="2"/>
      <c r="J1369" s="2"/>
      <c r="K1369" s="2"/>
      <c r="L1369" s="25"/>
      <c r="M1369" s="25"/>
      <c r="N1369" s="26"/>
      <c r="O1369" s="25"/>
      <c r="P1369" s="25"/>
      <c r="Q1369" s="25"/>
      <c r="R1369"/>
      <c r="S1369" s="30"/>
    </row>
    <row r="1370" spans="2:19" s="27" customFormat="1" x14ac:dyDescent="0.45">
      <c r="B1370"/>
      <c r="C1370"/>
      <c r="D1370"/>
      <c r="E1370"/>
      <c r="F1370"/>
      <c r="G1370"/>
      <c r="H1370" s="2"/>
      <c r="I1370" s="2"/>
      <c r="J1370" s="2"/>
      <c r="K1370" s="2"/>
      <c r="L1370" s="25"/>
      <c r="M1370" s="25"/>
      <c r="N1370" s="26"/>
      <c r="O1370" s="25"/>
      <c r="P1370" s="25"/>
      <c r="Q1370" s="25"/>
      <c r="R1370"/>
      <c r="S1370" s="30"/>
    </row>
    <row r="1371" spans="2:19" s="27" customFormat="1" x14ac:dyDescent="0.45">
      <c r="B1371"/>
      <c r="C1371"/>
      <c r="D1371"/>
      <c r="E1371"/>
      <c r="F1371"/>
      <c r="G1371"/>
      <c r="H1371" s="2"/>
      <c r="I1371" s="2"/>
      <c r="J1371" s="2"/>
      <c r="K1371" s="2"/>
      <c r="L1371" s="25"/>
      <c r="M1371" s="25"/>
      <c r="N1371" s="26"/>
      <c r="O1371" s="25"/>
      <c r="P1371" s="25"/>
      <c r="Q1371" s="25"/>
      <c r="R1371"/>
      <c r="S1371" s="30"/>
    </row>
    <row r="1372" spans="2:19" s="27" customFormat="1" x14ac:dyDescent="0.45">
      <c r="B1372"/>
      <c r="C1372"/>
      <c r="D1372"/>
      <c r="E1372"/>
      <c r="F1372"/>
      <c r="G1372"/>
      <c r="H1372" s="2"/>
      <c r="I1372" s="2"/>
      <c r="J1372" s="2"/>
      <c r="K1372" s="2"/>
      <c r="L1372" s="25"/>
      <c r="M1372" s="25"/>
      <c r="N1372" s="26"/>
      <c r="O1372" s="25"/>
      <c r="P1372" s="25"/>
      <c r="Q1372" s="25"/>
      <c r="R1372"/>
      <c r="S1372" s="30"/>
    </row>
    <row r="1373" spans="2:19" s="27" customFormat="1" x14ac:dyDescent="0.45">
      <c r="B1373"/>
      <c r="C1373"/>
      <c r="D1373"/>
      <c r="E1373"/>
      <c r="F1373"/>
      <c r="G1373"/>
      <c r="H1373" s="2"/>
      <c r="I1373" s="2"/>
      <c r="J1373" s="2"/>
      <c r="K1373" s="2"/>
      <c r="L1373" s="25"/>
      <c r="M1373" s="25"/>
      <c r="N1373" s="26"/>
      <c r="O1373" s="25"/>
      <c r="P1373" s="25"/>
      <c r="Q1373" s="25"/>
      <c r="R1373"/>
      <c r="S1373" s="30"/>
    </row>
    <row r="1374" spans="2:19" s="27" customFormat="1" x14ac:dyDescent="0.45">
      <c r="B1374"/>
      <c r="C1374"/>
      <c r="D1374"/>
      <c r="E1374"/>
      <c r="F1374"/>
      <c r="G1374"/>
      <c r="H1374" s="2"/>
      <c r="I1374" s="2"/>
      <c r="J1374" s="2"/>
      <c r="K1374" s="2"/>
      <c r="L1374" s="25"/>
      <c r="M1374" s="25"/>
      <c r="N1374" s="26"/>
      <c r="O1374" s="25"/>
      <c r="P1374" s="25"/>
      <c r="Q1374" s="25"/>
      <c r="R1374"/>
      <c r="S1374" s="30"/>
    </row>
    <row r="1375" spans="2:19" s="27" customFormat="1" x14ac:dyDescent="0.45">
      <c r="B1375"/>
      <c r="C1375"/>
      <c r="D1375"/>
      <c r="E1375"/>
      <c r="F1375"/>
      <c r="G1375"/>
      <c r="H1375" s="2"/>
      <c r="I1375" s="2"/>
      <c r="J1375" s="2"/>
      <c r="K1375" s="2"/>
      <c r="L1375" s="25"/>
      <c r="M1375" s="25"/>
      <c r="N1375" s="26"/>
      <c r="O1375" s="25"/>
      <c r="P1375" s="25"/>
      <c r="Q1375" s="25"/>
      <c r="R1375"/>
      <c r="S1375" s="30"/>
    </row>
    <row r="1376" spans="2:19" s="27" customFormat="1" x14ac:dyDescent="0.45">
      <c r="B1376"/>
      <c r="C1376"/>
      <c r="D1376"/>
      <c r="E1376"/>
      <c r="F1376"/>
      <c r="G1376"/>
      <c r="H1376" s="2"/>
      <c r="I1376" s="2"/>
      <c r="J1376" s="2"/>
      <c r="K1376" s="2"/>
      <c r="L1376" s="25"/>
      <c r="M1376" s="25"/>
      <c r="N1376" s="26"/>
      <c r="O1376" s="25"/>
      <c r="P1376" s="25"/>
      <c r="Q1376" s="25"/>
      <c r="R1376"/>
      <c r="S1376" s="30"/>
    </row>
    <row r="1377" spans="2:19" s="27" customFormat="1" x14ac:dyDescent="0.45">
      <c r="B1377"/>
      <c r="C1377"/>
      <c r="D1377"/>
      <c r="E1377"/>
      <c r="F1377"/>
      <c r="G1377"/>
      <c r="H1377" s="2"/>
      <c r="I1377" s="2"/>
      <c r="J1377" s="2"/>
      <c r="K1377" s="2"/>
      <c r="L1377" s="25"/>
      <c r="M1377" s="25"/>
      <c r="N1377" s="26"/>
      <c r="O1377" s="25"/>
      <c r="P1377" s="25"/>
      <c r="Q1377" s="25"/>
      <c r="R1377"/>
      <c r="S1377" s="30"/>
    </row>
    <row r="1378" spans="2:19" s="27" customFormat="1" x14ac:dyDescent="0.45">
      <c r="B1378"/>
      <c r="C1378"/>
      <c r="D1378"/>
      <c r="E1378"/>
      <c r="F1378"/>
      <c r="G1378"/>
      <c r="H1378" s="2"/>
      <c r="I1378" s="2"/>
      <c r="J1378" s="2"/>
      <c r="K1378" s="2"/>
      <c r="L1378" s="25"/>
      <c r="M1378" s="25"/>
      <c r="N1378" s="26"/>
      <c r="O1378" s="25"/>
      <c r="P1378" s="25"/>
      <c r="Q1378" s="25"/>
      <c r="R1378"/>
      <c r="S1378" s="30"/>
    </row>
    <row r="1379" spans="2:19" s="27" customFormat="1" x14ac:dyDescent="0.45">
      <c r="B1379"/>
      <c r="C1379"/>
      <c r="D1379"/>
      <c r="E1379"/>
      <c r="F1379"/>
      <c r="G1379"/>
      <c r="H1379" s="2"/>
      <c r="I1379" s="2"/>
      <c r="J1379" s="2"/>
      <c r="K1379" s="2"/>
      <c r="L1379" s="25"/>
      <c r="M1379" s="25"/>
      <c r="N1379" s="26"/>
      <c r="O1379" s="25"/>
      <c r="P1379" s="25"/>
      <c r="Q1379" s="25"/>
      <c r="R1379"/>
      <c r="S1379" s="30"/>
    </row>
    <row r="1380" spans="2:19" s="27" customFormat="1" x14ac:dyDescent="0.45">
      <c r="B1380"/>
      <c r="C1380"/>
      <c r="D1380"/>
      <c r="E1380"/>
      <c r="F1380"/>
      <c r="G1380"/>
      <c r="H1380" s="2"/>
      <c r="I1380" s="2"/>
      <c r="J1380" s="2"/>
      <c r="K1380" s="2"/>
      <c r="L1380" s="25"/>
      <c r="M1380" s="25"/>
      <c r="N1380" s="26"/>
      <c r="O1380" s="25"/>
      <c r="P1380" s="25"/>
      <c r="Q1380" s="25"/>
      <c r="R1380"/>
      <c r="S1380" s="30"/>
    </row>
    <row r="1381" spans="2:19" s="27" customFormat="1" x14ac:dyDescent="0.45">
      <c r="B1381"/>
      <c r="C1381"/>
      <c r="D1381"/>
      <c r="E1381"/>
      <c r="F1381"/>
      <c r="G1381"/>
      <c r="H1381" s="2"/>
      <c r="I1381" s="2"/>
      <c r="J1381" s="2"/>
      <c r="K1381" s="2"/>
      <c r="L1381" s="25"/>
      <c r="M1381" s="25"/>
      <c r="N1381" s="26"/>
      <c r="O1381" s="25"/>
      <c r="P1381" s="25"/>
      <c r="Q1381" s="25"/>
      <c r="R1381"/>
      <c r="S1381" s="30"/>
    </row>
    <row r="1382" spans="2:19" s="27" customFormat="1" x14ac:dyDescent="0.45">
      <c r="B1382"/>
      <c r="C1382"/>
      <c r="D1382"/>
      <c r="E1382"/>
      <c r="F1382"/>
      <c r="G1382"/>
      <c r="H1382" s="2"/>
      <c r="I1382" s="2"/>
      <c r="J1382" s="2"/>
      <c r="K1382" s="2"/>
      <c r="L1382" s="25"/>
      <c r="M1382" s="25"/>
      <c r="N1382" s="26"/>
      <c r="O1382" s="25"/>
      <c r="P1382" s="25"/>
      <c r="Q1382" s="25"/>
      <c r="R1382"/>
      <c r="S1382" s="30"/>
    </row>
    <row r="1383" spans="2:19" s="27" customFormat="1" x14ac:dyDescent="0.45">
      <c r="B1383"/>
      <c r="C1383"/>
      <c r="D1383"/>
      <c r="E1383"/>
      <c r="F1383"/>
      <c r="G1383"/>
      <c r="H1383" s="2"/>
      <c r="I1383" s="2"/>
      <c r="J1383" s="2"/>
      <c r="K1383" s="2"/>
      <c r="L1383" s="25"/>
      <c r="M1383" s="25"/>
      <c r="N1383" s="26"/>
      <c r="O1383" s="25"/>
      <c r="P1383" s="25"/>
      <c r="Q1383" s="25"/>
      <c r="R1383"/>
      <c r="S1383" s="30"/>
    </row>
    <row r="1384" spans="2:19" s="27" customFormat="1" x14ac:dyDescent="0.45">
      <c r="B1384"/>
      <c r="C1384"/>
      <c r="D1384"/>
      <c r="E1384"/>
      <c r="F1384"/>
      <c r="G1384"/>
      <c r="H1384" s="2"/>
      <c r="I1384" s="2"/>
      <c r="J1384" s="2"/>
      <c r="K1384" s="2"/>
      <c r="L1384" s="25"/>
      <c r="M1384" s="25"/>
      <c r="N1384" s="26"/>
      <c r="O1384" s="25"/>
      <c r="P1384" s="25"/>
      <c r="Q1384" s="25"/>
      <c r="R1384"/>
      <c r="S1384" s="30"/>
    </row>
    <row r="1385" spans="2:19" s="27" customFormat="1" x14ac:dyDescent="0.45">
      <c r="B1385"/>
      <c r="C1385"/>
      <c r="D1385"/>
      <c r="E1385"/>
      <c r="F1385"/>
      <c r="G1385"/>
      <c r="H1385" s="2"/>
      <c r="I1385" s="2"/>
      <c r="J1385" s="2"/>
      <c r="K1385" s="2"/>
      <c r="L1385" s="25"/>
      <c r="M1385" s="25"/>
      <c r="N1385" s="26"/>
      <c r="O1385" s="25"/>
      <c r="P1385" s="25"/>
      <c r="Q1385" s="25"/>
      <c r="R1385"/>
      <c r="S1385" s="30"/>
    </row>
    <row r="1386" spans="2:19" s="27" customFormat="1" x14ac:dyDescent="0.45">
      <c r="B1386"/>
      <c r="C1386"/>
      <c r="D1386"/>
      <c r="E1386"/>
      <c r="F1386"/>
      <c r="G1386"/>
      <c r="H1386" s="2"/>
      <c r="I1386" s="2"/>
      <c r="J1386" s="2"/>
      <c r="K1386" s="2"/>
      <c r="L1386" s="25"/>
      <c r="M1386" s="25"/>
      <c r="N1386" s="26"/>
      <c r="O1386" s="25"/>
      <c r="P1386" s="25"/>
      <c r="Q1386" s="25"/>
      <c r="R1386"/>
      <c r="S1386" s="30"/>
    </row>
    <row r="1387" spans="2:19" s="27" customFormat="1" x14ac:dyDescent="0.45">
      <c r="B1387"/>
      <c r="C1387"/>
      <c r="D1387"/>
      <c r="E1387"/>
      <c r="F1387"/>
      <c r="G1387"/>
      <c r="H1387" s="2"/>
      <c r="I1387" s="2"/>
      <c r="J1387" s="2"/>
      <c r="K1387" s="2"/>
      <c r="L1387" s="25"/>
      <c r="M1387" s="25"/>
      <c r="N1387" s="26"/>
      <c r="O1387" s="25"/>
      <c r="P1387" s="25"/>
      <c r="Q1387" s="25"/>
      <c r="R1387"/>
      <c r="S1387" s="30"/>
    </row>
    <row r="1388" spans="2:19" s="27" customFormat="1" x14ac:dyDescent="0.45">
      <c r="B1388"/>
      <c r="C1388"/>
      <c r="D1388"/>
      <c r="E1388"/>
      <c r="F1388"/>
      <c r="G1388"/>
      <c r="H1388" s="2"/>
      <c r="I1388" s="2"/>
      <c r="J1388" s="2"/>
      <c r="K1388" s="2"/>
      <c r="L1388" s="25"/>
      <c r="M1388" s="25"/>
      <c r="N1388" s="26"/>
      <c r="O1388" s="25"/>
      <c r="P1388" s="25"/>
      <c r="Q1388" s="25"/>
      <c r="R1388"/>
      <c r="S1388" s="30"/>
    </row>
    <row r="1389" spans="2:19" s="27" customFormat="1" x14ac:dyDescent="0.45">
      <c r="B1389"/>
      <c r="C1389"/>
      <c r="D1389"/>
      <c r="E1389"/>
      <c r="F1389"/>
      <c r="G1389"/>
      <c r="H1389" s="2"/>
      <c r="I1389" s="2"/>
      <c r="J1389" s="2"/>
      <c r="K1389" s="2"/>
      <c r="L1389" s="25"/>
      <c r="M1389" s="25"/>
      <c r="N1389" s="26"/>
      <c r="O1389" s="25"/>
      <c r="P1389" s="25"/>
      <c r="Q1389" s="25"/>
      <c r="R1389"/>
      <c r="S1389" s="30"/>
    </row>
    <row r="1390" spans="2:19" s="27" customFormat="1" x14ac:dyDescent="0.45">
      <c r="B1390"/>
      <c r="C1390"/>
      <c r="D1390"/>
      <c r="E1390"/>
      <c r="F1390"/>
      <c r="G1390"/>
      <c r="H1390" s="2"/>
      <c r="I1390" s="2"/>
      <c r="J1390" s="2"/>
      <c r="K1390" s="2"/>
      <c r="L1390" s="25"/>
      <c r="M1390" s="25"/>
      <c r="N1390" s="26"/>
      <c r="O1390" s="25"/>
      <c r="P1390" s="25"/>
      <c r="Q1390" s="25"/>
      <c r="R1390"/>
      <c r="S1390" s="30"/>
    </row>
    <row r="1391" spans="2:19" s="27" customFormat="1" x14ac:dyDescent="0.45">
      <c r="B1391"/>
      <c r="C1391"/>
      <c r="D1391"/>
      <c r="E1391"/>
      <c r="F1391"/>
      <c r="G1391"/>
      <c r="H1391" s="2"/>
      <c r="I1391" s="2"/>
      <c r="J1391" s="2"/>
      <c r="K1391" s="2"/>
      <c r="L1391" s="25"/>
      <c r="M1391" s="25"/>
      <c r="N1391" s="26"/>
      <c r="O1391" s="25"/>
      <c r="P1391" s="25"/>
      <c r="Q1391" s="25"/>
      <c r="R1391"/>
      <c r="S1391" s="30"/>
    </row>
    <row r="1392" spans="2:19" s="27" customFormat="1" x14ac:dyDescent="0.45">
      <c r="B1392"/>
      <c r="C1392"/>
      <c r="D1392"/>
      <c r="E1392"/>
      <c r="F1392"/>
      <c r="G1392"/>
      <c r="H1392" s="2"/>
      <c r="I1392" s="2"/>
      <c r="J1392" s="2"/>
      <c r="K1392" s="2"/>
      <c r="L1392" s="25"/>
      <c r="M1392" s="25"/>
      <c r="N1392" s="26"/>
      <c r="O1392" s="25"/>
      <c r="P1392" s="25"/>
      <c r="Q1392" s="25"/>
      <c r="R1392"/>
      <c r="S1392" s="30"/>
    </row>
    <row r="1393" spans="2:19" s="27" customFormat="1" x14ac:dyDescent="0.45">
      <c r="B1393"/>
      <c r="C1393"/>
      <c r="D1393"/>
      <c r="E1393"/>
      <c r="F1393"/>
      <c r="G1393"/>
      <c r="H1393" s="2"/>
      <c r="I1393" s="2"/>
      <c r="J1393" s="2"/>
      <c r="K1393" s="2"/>
      <c r="L1393" s="25"/>
      <c r="M1393" s="25"/>
      <c r="N1393" s="26"/>
      <c r="O1393" s="25"/>
      <c r="P1393" s="25"/>
      <c r="Q1393" s="25"/>
      <c r="R1393"/>
      <c r="S1393" s="30"/>
    </row>
    <row r="1394" spans="2:19" s="27" customFormat="1" x14ac:dyDescent="0.45">
      <c r="B1394"/>
      <c r="C1394"/>
      <c r="D1394"/>
      <c r="E1394"/>
      <c r="F1394"/>
      <c r="G1394"/>
      <c r="H1394" s="2"/>
      <c r="I1394" s="2"/>
      <c r="J1394" s="2"/>
      <c r="K1394" s="2"/>
      <c r="L1394" s="25"/>
      <c r="M1394" s="25"/>
      <c r="N1394" s="26"/>
      <c r="O1394" s="25"/>
      <c r="P1394" s="25"/>
      <c r="Q1394" s="25"/>
      <c r="R1394"/>
      <c r="S1394" s="30"/>
    </row>
    <row r="1395" spans="2:19" s="27" customFormat="1" x14ac:dyDescent="0.45">
      <c r="B1395"/>
      <c r="C1395"/>
      <c r="D1395"/>
      <c r="E1395"/>
      <c r="F1395"/>
      <c r="G1395"/>
      <c r="H1395" s="2"/>
      <c r="I1395" s="2"/>
      <c r="J1395" s="2"/>
      <c r="K1395" s="2"/>
      <c r="L1395" s="25"/>
      <c r="M1395" s="25"/>
      <c r="N1395" s="26"/>
      <c r="O1395" s="25"/>
      <c r="P1395" s="25"/>
      <c r="Q1395" s="25"/>
      <c r="R1395"/>
      <c r="S1395" s="30"/>
    </row>
    <row r="1396" spans="2:19" s="27" customFormat="1" x14ac:dyDescent="0.45">
      <c r="B1396"/>
      <c r="C1396"/>
      <c r="D1396"/>
      <c r="E1396"/>
      <c r="F1396"/>
      <c r="G1396"/>
      <c r="H1396" s="2"/>
      <c r="I1396" s="2"/>
      <c r="J1396" s="2"/>
      <c r="K1396" s="2"/>
      <c r="L1396" s="25"/>
      <c r="M1396" s="25"/>
      <c r="N1396" s="26"/>
      <c r="O1396" s="25"/>
      <c r="P1396" s="25"/>
      <c r="Q1396" s="25"/>
      <c r="R1396"/>
      <c r="S1396" s="30"/>
    </row>
    <row r="1397" spans="2:19" s="27" customFormat="1" x14ac:dyDescent="0.45">
      <c r="B1397"/>
      <c r="C1397"/>
      <c r="D1397"/>
      <c r="E1397"/>
      <c r="F1397"/>
      <c r="G1397"/>
      <c r="H1397" s="2"/>
      <c r="I1397" s="2"/>
      <c r="J1397" s="2"/>
      <c r="K1397" s="2"/>
      <c r="L1397" s="25"/>
      <c r="M1397" s="25"/>
      <c r="N1397" s="26"/>
      <c r="O1397" s="25"/>
      <c r="P1397" s="25"/>
      <c r="Q1397" s="25"/>
      <c r="R1397"/>
      <c r="S1397" s="30"/>
    </row>
    <row r="1398" spans="2:19" s="27" customFormat="1" x14ac:dyDescent="0.45">
      <c r="B1398"/>
      <c r="C1398"/>
      <c r="D1398"/>
      <c r="E1398"/>
      <c r="F1398"/>
      <c r="G1398"/>
      <c r="H1398" s="2"/>
      <c r="I1398" s="2"/>
      <c r="J1398" s="2"/>
      <c r="K1398" s="2"/>
      <c r="L1398" s="25"/>
      <c r="M1398" s="25"/>
      <c r="N1398" s="26"/>
      <c r="O1398" s="25"/>
      <c r="P1398" s="25"/>
      <c r="Q1398" s="25"/>
      <c r="R1398"/>
      <c r="S1398" s="30"/>
    </row>
    <row r="1399" spans="2:19" s="27" customFormat="1" x14ac:dyDescent="0.45">
      <c r="B1399"/>
      <c r="C1399"/>
      <c r="D1399"/>
      <c r="E1399"/>
      <c r="F1399"/>
      <c r="G1399"/>
      <c r="H1399" s="2"/>
      <c r="I1399" s="2"/>
      <c r="J1399" s="2"/>
      <c r="K1399" s="2"/>
      <c r="L1399" s="25"/>
      <c r="M1399" s="25"/>
      <c r="N1399" s="26"/>
      <c r="O1399" s="25"/>
      <c r="P1399" s="25"/>
      <c r="Q1399" s="25"/>
      <c r="R1399"/>
      <c r="S1399" s="30"/>
    </row>
    <row r="1400" spans="2:19" s="27" customFormat="1" x14ac:dyDescent="0.45">
      <c r="B1400"/>
      <c r="C1400"/>
      <c r="D1400"/>
      <c r="E1400"/>
      <c r="F1400"/>
      <c r="G1400"/>
      <c r="H1400" s="2"/>
      <c r="I1400" s="2"/>
      <c r="J1400" s="2"/>
      <c r="K1400" s="2"/>
      <c r="L1400" s="25"/>
      <c r="M1400" s="25"/>
      <c r="N1400" s="26"/>
      <c r="O1400" s="25"/>
      <c r="P1400" s="25"/>
      <c r="Q1400" s="25"/>
      <c r="R1400"/>
      <c r="S1400" s="30"/>
    </row>
    <row r="1401" spans="2:19" s="27" customFormat="1" x14ac:dyDescent="0.45">
      <c r="B1401"/>
      <c r="C1401"/>
      <c r="D1401"/>
      <c r="E1401"/>
      <c r="F1401"/>
      <c r="G1401"/>
      <c r="H1401" s="2"/>
      <c r="I1401" s="2"/>
      <c r="J1401" s="2"/>
      <c r="K1401" s="2"/>
      <c r="L1401" s="25"/>
      <c r="M1401" s="25"/>
      <c r="N1401" s="26"/>
      <c r="O1401" s="25"/>
      <c r="P1401" s="25"/>
      <c r="Q1401" s="25"/>
      <c r="R1401"/>
      <c r="S1401" s="30"/>
    </row>
    <row r="1402" spans="2:19" s="27" customFormat="1" x14ac:dyDescent="0.45">
      <c r="B1402"/>
      <c r="C1402"/>
      <c r="D1402"/>
      <c r="E1402"/>
      <c r="F1402"/>
      <c r="G1402"/>
      <c r="H1402" s="2"/>
      <c r="I1402" s="2"/>
      <c r="J1402" s="2"/>
      <c r="K1402" s="2"/>
      <c r="L1402" s="25"/>
      <c r="M1402" s="25"/>
      <c r="N1402" s="26"/>
      <c r="O1402" s="25"/>
      <c r="P1402" s="25"/>
      <c r="Q1402" s="25"/>
      <c r="R1402"/>
      <c r="S1402" s="30"/>
    </row>
    <row r="1403" spans="2:19" s="27" customFormat="1" x14ac:dyDescent="0.45">
      <c r="B1403"/>
      <c r="C1403"/>
      <c r="D1403"/>
      <c r="E1403"/>
      <c r="F1403"/>
      <c r="G1403"/>
      <c r="H1403" s="2"/>
      <c r="I1403" s="2"/>
      <c r="J1403" s="2"/>
      <c r="K1403" s="2"/>
      <c r="L1403" s="25"/>
      <c r="M1403" s="25"/>
      <c r="N1403" s="26"/>
      <c r="O1403" s="25"/>
      <c r="P1403" s="25"/>
      <c r="Q1403" s="25"/>
      <c r="R1403"/>
      <c r="S1403" s="30"/>
    </row>
    <row r="1404" spans="2:19" s="27" customFormat="1" x14ac:dyDescent="0.45">
      <c r="B1404"/>
      <c r="C1404"/>
      <c r="D1404"/>
      <c r="E1404"/>
      <c r="F1404"/>
      <c r="G1404"/>
      <c r="H1404" s="2"/>
      <c r="I1404" s="2"/>
      <c r="J1404" s="2"/>
      <c r="K1404" s="2"/>
      <c r="L1404" s="25"/>
      <c r="M1404" s="25"/>
      <c r="N1404" s="26"/>
      <c r="O1404" s="25"/>
      <c r="P1404" s="25"/>
      <c r="Q1404" s="25"/>
      <c r="R1404"/>
      <c r="S1404" s="30"/>
    </row>
    <row r="1405" spans="2:19" s="27" customFormat="1" x14ac:dyDescent="0.45">
      <c r="B1405"/>
      <c r="C1405"/>
      <c r="D1405"/>
      <c r="E1405"/>
      <c r="F1405"/>
      <c r="G1405"/>
      <c r="H1405" s="2"/>
      <c r="I1405" s="2"/>
      <c r="J1405" s="2"/>
      <c r="K1405" s="2"/>
      <c r="L1405" s="25"/>
      <c r="M1405" s="25"/>
      <c r="N1405" s="26"/>
      <c r="O1405" s="25"/>
      <c r="P1405" s="25"/>
      <c r="Q1405" s="25"/>
      <c r="R1405"/>
      <c r="S1405" s="30"/>
    </row>
    <row r="1406" spans="2:19" s="27" customFormat="1" x14ac:dyDescent="0.45">
      <c r="B1406"/>
      <c r="C1406"/>
      <c r="D1406"/>
      <c r="E1406"/>
      <c r="F1406"/>
      <c r="G1406"/>
      <c r="H1406" s="2"/>
      <c r="I1406" s="2"/>
      <c r="J1406" s="2"/>
      <c r="K1406" s="2"/>
      <c r="L1406" s="25"/>
      <c r="M1406" s="25"/>
      <c r="N1406" s="26"/>
      <c r="O1406" s="25"/>
      <c r="P1406" s="25"/>
      <c r="Q1406" s="25"/>
      <c r="R1406"/>
      <c r="S1406" s="30"/>
    </row>
    <row r="1407" spans="2:19" s="27" customFormat="1" x14ac:dyDescent="0.45">
      <c r="B1407"/>
      <c r="C1407"/>
      <c r="D1407"/>
      <c r="E1407"/>
      <c r="F1407"/>
      <c r="G1407"/>
      <c r="H1407" s="2"/>
      <c r="I1407" s="2"/>
      <c r="J1407" s="2"/>
      <c r="K1407" s="2"/>
      <c r="L1407" s="25"/>
      <c r="M1407" s="25"/>
      <c r="N1407" s="26"/>
      <c r="O1407" s="25"/>
      <c r="P1407" s="25"/>
      <c r="Q1407" s="25"/>
      <c r="R1407"/>
      <c r="S1407" s="30"/>
    </row>
    <row r="1408" spans="2:19" s="27" customFormat="1" x14ac:dyDescent="0.45">
      <c r="B1408"/>
      <c r="C1408"/>
      <c r="D1408"/>
      <c r="E1408"/>
      <c r="F1408"/>
      <c r="G1408"/>
      <c r="H1408" s="2"/>
      <c r="I1408" s="2"/>
      <c r="J1408" s="2"/>
      <c r="K1408" s="2"/>
      <c r="L1408" s="25"/>
      <c r="M1408" s="25"/>
      <c r="N1408" s="26"/>
      <c r="O1408" s="25"/>
      <c r="P1408" s="25"/>
      <c r="Q1408" s="25"/>
      <c r="R1408"/>
      <c r="S1408" s="30"/>
    </row>
    <row r="1409" spans="2:19" s="27" customFormat="1" x14ac:dyDescent="0.45">
      <c r="B1409"/>
      <c r="C1409"/>
      <c r="D1409"/>
      <c r="E1409"/>
      <c r="F1409"/>
      <c r="G1409"/>
      <c r="H1409" s="2"/>
      <c r="I1409" s="2"/>
      <c r="J1409" s="2"/>
      <c r="K1409" s="2"/>
      <c r="L1409" s="25"/>
      <c r="M1409" s="25"/>
      <c r="N1409" s="26"/>
      <c r="O1409" s="25"/>
      <c r="P1409" s="25"/>
      <c r="Q1409" s="25"/>
      <c r="R1409"/>
      <c r="S1409" s="30"/>
    </row>
    <row r="1410" spans="2:19" s="27" customFormat="1" x14ac:dyDescent="0.45">
      <c r="B1410"/>
      <c r="C1410"/>
      <c r="D1410"/>
      <c r="E1410"/>
      <c r="F1410"/>
      <c r="G1410"/>
      <c r="H1410" s="2"/>
      <c r="I1410" s="2"/>
      <c r="J1410" s="2"/>
      <c r="K1410" s="2"/>
      <c r="L1410" s="25"/>
      <c r="M1410" s="25"/>
      <c r="N1410" s="26"/>
      <c r="O1410" s="25"/>
      <c r="P1410" s="25"/>
      <c r="Q1410" s="25"/>
      <c r="R1410"/>
      <c r="S1410" s="30"/>
    </row>
    <row r="1411" spans="2:19" s="27" customFormat="1" x14ac:dyDescent="0.45">
      <c r="B1411"/>
      <c r="C1411"/>
      <c r="D1411"/>
      <c r="E1411"/>
      <c r="F1411"/>
      <c r="G1411"/>
      <c r="H1411" s="2"/>
      <c r="I1411" s="2"/>
      <c r="J1411" s="2"/>
      <c r="K1411" s="2"/>
      <c r="L1411" s="25"/>
      <c r="M1411" s="25"/>
      <c r="N1411" s="26"/>
      <c r="O1411" s="25"/>
      <c r="P1411" s="25"/>
      <c r="Q1411" s="25"/>
      <c r="R1411"/>
      <c r="S1411" s="30"/>
    </row>
    <row r="1412" spans="2:19" s="27" customFormat="1" x14ac:dyDescent="0.45">
      <c r="B1412"/>
      <c r="C1412"/>
      <c r="D1412"/>
      <c r="E1412"/>
      <c r="F1412"/>
      <c r="G1412"/>
      <c r="H1412" s="2"/>
      <c r="I1412" s="2"/>
      <c r="J1412" s="2"/>
      <c r="K1412" s="2"/>
      <c r="L1412" s="25"/>
      <c r="M1412" s="25"/>
      <c r="N1412" s="26"/>
      <c r="O1412" s="25"/>
      <c r="P1412" s="25"/>
      <c r="Q1412" s="25"/>
      <c r="R1412"/>
      <c r="S1412" s="30"/>
    </row>
    <row r="1413" spans="2:19" s="27" customFormat="1" x14ac:dyDescent="0.45">
      <c r="B1413"/>
      <c r="C1413"/>
      <c r="D1413"/>
      <c r="E1413"/>
      <c r="F1413"/>
      <c r="G1413"/>
      <c r="H1413" s="2"/>
      <c r="I1413" s="2"/>
      <c r="J1413" s="2"/>
      <c r="K1413" s="2"/>
      <c r="L1413" s="25"/>
      <c r="M1413" s="25"/>
      <c r="N1413" s="26"/>
      <c r="O1413" s="25"/>
      <c r="P1413" s="25"/>
      <c r="Q1413" s="25"/>
      <c r="R1413"/>
      <c r="S1413" s="30"/>
    </row>
    <row r="1414" spans="2:19" s="27" customFormat="1" x14ac:dyDescent="0.45">
      <c r="B1414"/>
      <c r="C1414"/>
      <c r="D1414"/>
      <c r="E1414"/>
      <c r="F1414"/>
      <c r="G1414"/>
      <c r="H1414" s="2"/>
      <c r="I1414" s="2"/>
      <c r="J1414" s="2"/>
      <c r="K1414" s="2"/>
      <c r="L1414" s="25"/>
      <c r="M1414" s="25"/>
      <c r="N1414" s="26"/>
      <c r="O1414" s="25"/>
      <c r="P1414" s="25"/>
      <c r="Q1414" s="25"/>
      <c r="R1414"/>
      <c r="S1414" s="30"/>
    </row>
    <row r="1415" spans="2:19" s="27" customFormat="1" x14ac:dyDescent="0.45">
      <c r="B1415"/>
      <c r="C1415"/>
      <c r="D1415"/>
      <c r="E1415"/>
      <c r="F1415"/>
      <c r="G1415"/>
      <c r="H1415" s="2"/>
      <c r="I1415" s="2"/>
      <c r="J1415" s="2"/>
      <c r="K1415" s="2"/>
      <c r="L1415" s="25"/>
      <c r="M1415" s="25"/>
      <c r="N1415" s="26"/>
      <c r="O1415" s="25"/>
      <c r="P1415" s="25"/>
      <c r="Q1415" s="25"/>
      <c r="R1415"/>
      <c r="S1415" s="30"/>
    </row>
    <row r="1416" spans="2:19" s="27" customFormat="1" x14ac:dyDescent="0.45">
      <c r="B1416"/>
      <c r="C1416"/>
      <c r="D1416"/>
      <c r="E1416"/>
      <c r="F1416"/>
      <c r="G1416"/>
      <c r="H1416" s="2"/>
      <c r="I1416" s="2"/>
      <c r="J1416" s="2"/>
      <c r="K1416" s="2"/>
      <c r="L1416" s="25"/>
      <c r="M1416" s="25"/>
      <c r="N1416" s="26"/>
      <c r="O1416" s="25"/>
      <c r="P1416" s="25"/>
      <c r="Q1416" s="25"/>
      <c r="R1416"/>
      <c r="S1416" s="30"/>
    </row>
    <row r="1417" spans="2:19" s="27" customFormat="1" x14ac:dyDescent="0.45">
      <c r="B1417"/>
      <c r="C1417"/>
      <c r="D1417"/>
      <c r="E1417"/>
      <c r="F1417"/>
      <c r="G1417"/>
      <c r="H1417" s="2"/>
      <c r="I1417" s="2"/>
      <c r="J1417" s="2"/>
      <c r="K1417" s="2"/>
      <c r="L1417" s="25"/>
      <c r="M1417" s="25"/>
      <c r="N1417" s="26"/>
      <c r="O1417" s="25"/>
      <c r="P1417" s="25"/>
      <c r="Q1417" s="25"/>
      <c r="R1417"/>
      <c r="S1417" s="30"/>
    </row>
    <row r="1418" spans="2:19" s="27" customFormat="1" x14ac:dyDescent="0.45">
      <c r="B1418"/>
      <c r="C1418"/>
      <c r="D1418"/>
      <c r="E1418"/>
      <c r="F1418"/>
      <c r="G1418"/>
      <c r="H1418" s="2"/>
      <c r="I1418" s="2"/>
      <c r="J1418" s="2"/>
      <c r="K1418" s="2"/>
      <c r="L1418" s="25"/>
      <c r="M1418" s="25"/>
      <c r="N1418" s="26"/>
      <c r="O1418" s="25"/>
      <c r="P1418" s="25"/>
      <c r="Q1418" s="25"/>
      <c r="R1418"/>
      <c r="S1418" s="30"/>
    </row>
    <row r="1419" spans="2:19" s="27" customFormat="1" x14ac:dyDescent="0.45">
      <c r="B1419"/>
      <c r="C1419"/>
      <c r="D1419"/>
      <c r="E1419"/>
      <c r="F1419"/>
      <c r="G1419"/>
      <c r="H1419" s="2"/>
      <c r="I1419" s="2"/>
      <c r="J1419" s="2"/>
      <c r="K1419" s="2"/>
      <c r="L1419" s="25"/>
      <c r="M1419" s="25"/>
      <c r="N1419" s="26"/>
      <c r="O1419" s="25"/>
      <c r="P1419" s="25"/>
      <c r="Q1419" s="25"/>
      <c r="R1419"/>
      <c r="S1419" s="30"/>
    </row>
    <row r="1420" spans="2:19" s="27" customFormat="1" x14ac:dyDescent="0.45">
      <c r="B1420"/>
      <c r="C1420"/>
      <c r="D1420"/>
      <c r="E1420"/>
      <c r="F1420"/>
      <c r="G1420"/>
      <c r="H1420" s="2"/>
      <c r="I1420" s="2"/>
      <c r="J1420" s="2"/>
      <c r="K1420" s="2"/>
      <c r="L1420" s="25"/>
      <c r="M1420" s="25"/>
      <c r="N1420" s="26"/>
      <c r="O1420" s="25"/>
      <c r="P1420" s="25"/>
      <c r="Q1420" s="25"/>
      <c r="R1420"/>
      <c r="S1420" s="30"/>
    </row>
    <row r="1421" spans="2:19" s="27" customFormat="1" x14ac:dyDescent="0.45">
      <c r="B1421"/>
      <c r="C1421"/>
      <c r="D1421"/>
      <c r="E1421"/>
      <c r="F1421"/>
      <c r="G1421"/>
      <c r="H1421" s="2"/>
      <c r="I1421" s="2"/>
      <c r="J1421" s="2"/>
      <c r="K1421" s="2"/>
      <c r="L1421" s="25"/>
      <c r="M1421" s="25"/>
      <c r="N1421" s="26"/>
      <c r="O1421" s="25"/>
      <c r="P1421" s="25"/>
      <c r="Q1421" s="25"/>
      <c r="R1421"/>
      <c r="S1421" s="30"/>
    </row>
    <row r="1422" spans="2:19" s="27" customFormat="1" x14ac:dyDescent="0.45">
      <c r="B1422"/>
      <c r="C1422"/>
      <c r="D1422"/>
      <c r="E1422"/>
      <c r="F1422"/>
      <c r="G1422"/>
      <c r="H1422" s="2"/>
      <c r="I1422" s="2"/>
      <c r="J1422" s="2"/>
      <c r="K1422" s="2"/>
      <c r="L1422" s="25"/>
      <c r="M1422" s="25"/>
      <c r="N1422" s="26"/>
      <c r="O1422" s="25"/>
      <c r="P1422" s="25"/>
      <c r="Q1422" s="25"/>
      <c r="R1422"/>
      <c r="S1422" s="30"/>
    </row>
    <row r="1423" spans="2:19" s="27" customFormat="1" x14ac:dyDescent="0.45">
      <c r="B1423"/>
      <c r="C1423"/>
      <c r="D1423"/>
      <c r="E1423"/>
      <c r="F1423"/>
      <c r="G1423"/>
      <c r="H1423" s="2"/>
      <c r="I1423" s="2"/>
      <c r="J1423" s="2"/>
      <c r="K1423" s="2"/>
      <c r="L1423" s="25"/>
      <c r="M1423" s="25"/>
      <c r="N1423" s="26"/>
      <c r="O1423" s="25"/>
      <c r="P1423" s="25"/>
      <c r="Q1423" s="25"/>
      <c r="R1423"/>
      <c r="S1423" s="30"/>
    </row>
    <row r="1424" spans="2:19" s="27" customFormat="1" x14ac:dyDescent="0.45">
      <c r="B1424"/>
      <c r="C1424"/>
      <c r="D1424"/>
      <c r="E1424"/>
      <c r="F1424"/>
      <c r="G1424"/>
      <c r="H1424" s="2"/>
      <c r="I1424" s="2"/>
      <c r="J1424" s="2"/>
      <c r="K1424" s="2"/>
      <c r="L1424" s="25"/>
      <c r="M1424" s="25"/>
      <c r="N1424" s="26"/>
      <c r="O1424" s="25"/>
      <c r="P1424" s="25"/>
      <c r="Q1424" s="25"/>
      <c r="R1424"/>
      <c r="S1424" s="30"/>
    </row>
    <row r="1425" spans="2:19" s="27" customFormat="1" x14ac:dyDescent="0.45">
      <c r="B1425"/>
      <c r="C1425"/>
      <c r="D1425"/>
      <c r="E1425"/>
      <c r="F1425"/>
      <c r="G1425"/>
      <c r="H1425" s="2"/>
      <c r="I1425" s="2"/>
      <c r="J1425" s="2"/>
      <c r="K1425" s="2"/>
      <c r="L1425" s="25"/>
      <c r="M1425" s="25"/>
      <c r="N1425" s="26"/>
      <c r="O1425" s="25"/>
      <c r="P1425" s="25"/>
      <c r="Q1425" s="25"/>
      <c r="R1425"/>
      <c r="S1425" s="30"/>
    </row>
    <row r="1426" spans="2:19" s="27" customFormat="1" x14ac:dyDescent="0.45">
      <c r="B1426"/>
      <c r="C1426"/>
      <c r="D1426"/>
      <c r="E1426"/>
      <c r="F1426"/>
      <c r="G1426"/>
      <c r="H1426" s="2"/>
      <c r="I1426" s="2"/>
      <c r="J1426" s="2"/>
      <c r="K1426" s="2"/>
      <c r="L1426" s="25"/>
      <c r="M1426" s="25"/>
      <c r="N1426" s="26"/>
      <c r="O1426" s="25"/>
      <c r="P1426" s="25"/>
      <c r="Q1426" s="25"/>
      <c r="R1426"/>
      <c r="S1426" s="30"/>
    </row>
    <row r="1427" spans="2:19" s="27" customFormat="1" x14ac:dyDescent="0.45">
      <c r="B1427"/>
      <c r="C1427"/>
      <c r="D1427"/>
      <c r="E1427"/>
      <c r="F1427"/>
      <c r="G1427"/>
      <c r="H1427" s="2"/>
      <c r="I1427" s="2"/>
      <c r="J1427" s="2"/>
      <c r="K1427" s="2"/>
      <c r="L1427" s="25"/>
      <c r="M1427" s="25"/>
      <c r="N1427" s="26"/>
      <c r="O1427" s="25"/>
      <c r="P1427" s="25"/>
      <c r="Q1427" s="25"/>
      <c r="R1427"/>
      <c r="S1427" s="30"/>
    </row>
    <row r="1428" spans="2:19" s="27" customFormat="1" x14ac:dyDescent="0.45">
      <c r="B1428"/>
      <c r="C1428"/>
      <c r="D1428"/>
      <c r="E1428"/>
      <c r="F1428"/>
      <c r="G1428"/>
      <c r="H1428" s="2"/>
      <c r="I1428" s="2"/>
      <c r="J1428" s="2"/>
      <c r="K1428" s="2"/>
      <c r="L1428" s="25"/>
      <c r="M1428" s="25"/>
      <c r="N1428" s="26"/>
      <c r="O1428" s="25"/>
      <c r="P1428" s="25"/>
      <c r="Q1428" s="25"/>
      <c r="R1428"/>
      <c r="S1428" s="30"/>
    </row>
    <row r="1429" spans="2:19" s="27" customFormat="1" x14ac:dyDescent="0.45">
      <c r="B1429"/>
      <c r="C1429"/>
      <c r="D1429"/>
      <c r="E1429"/>
      <c r="F1429"/>
      <c r="G1429"/>
      <c r="H1429" s="2"/>
      <c r="I1429" s="2"/>
      <c r="J1429" s="2"/>
      <c r="K1429" s="2"/>
      <c r="L1429" s="25"/>
      <c r="M1429" s="25"/>
      <c r="N1429" s="26"/>
      <c r="O1429" s="25"/>
      <c r="P1429" s="25"/>
      <c r="Q1429" s="25"/>
      <c r="R1429"/>
      <c r="S1429" s="30"/>
    </row>
    <row r="1430" spans="2:19" s="27" customFormat="1" x14ac:dyDescent="0.45">
      <c r="B1430"/>
      <c r="C1430"/>
      <c r="D1430"/>
      <c r="E1430"/>
      <c r="F1430"/>
      <c r="G1430"/>
      <c r="H1430" s="2"/>
      <c r="I1430" s="2"/>
      <c r="J1430" s="2"/>
      <c r="K1430" s="2"/>
      <c r="L1430" s="25"/>
      <c r="M1430" s="25"/>
      <c r="N1430" s="26"/>
      <c r="O1430" s="25"/>
      <c r="P1430" s="25"/>
      <c r="Q1430" s="25"/>
      <c r="R1430"/>
      <c r="S1430" s="30"/>
    </row>
    <row r="1431" spans="2:19" s="27" customFormat="1" x14ac:dyDescent="0.45">
      <c r="B1431"/>
      <c r="C1431"/>
      <c r="D1431"/>
      <c r="E1431"/>
      <c r="F1431"/>
      <c r="G1431"/>
      <c r="H1431" s="2"/>
      <c r="I1431" s="2"/>
      <c r="J1431" s="2"/>
      <c r="K1431" s="2"/>
      <c r="L1431" s="25"/>
      <c r="M1431" s="25"/>
      <c r="N1431" s="26"/>
      <c r="O1431" s="25"/>
      <c r="P1431" s="25"/>
      <c r="Q1431" s="25"/>
      <c r="R1431"/>
      <c r="S1431" s="30"/>
    </row>
    <row r="1432" spans="2:19" s="27" customFormat="1" x14ac:dyDescent="0.45">
      <c r="B1432"/>
      <c r="C1432"/>
      <c r="D1432"/>
      <c r="E1432"/>
      <c r="F1432"/>
      <c r="G1432"/>
      <c r="H1432" s="2"/>
      <c r="I1432" s="2"/>
      <c r="J1432" s="2"/>
      <c r="K1432" s="2"/>
      <c r="L1432" s="25"/>
      <c r="M1432" s="25"/>
      <c r="N1432" s="26"/>
      <c r="O1432" s="25"/>
      <c r="P1432" s="25"/>
      <c r="Q1432" s="25"/>
      <c r="R1432"/>
      <c r="S1432" s="30"/>
    </row>
    <row r="1433" spans="2:19" s="27" customFormat="1" x14ac:dyDescent="0.45">
      <c r="B1433"/>
      <c r="C1433"/>
      <c r="D1433"/>
      <c r="E1433"/>
      <c r="F1433"/>
      <c r="G1433"/>
      <c r="H1433" s="2"/>
      <c r="I1433" s="2"/>
      <c r="J1433" s="2"/>
      <c r="K1433" s="2"/>
      <c r="L1433" s="25"/>
      <c r="M1433" s="25"/>
      <c r="N1433" s="26"/>
      <c r="O1433" s="25"/>
      <c r="P1433" s="25"/>
      <c r="Q1433" s="25"/>
      <c r="R1433"/>
      <c r="S1433" s="30"/>
    </row>
    <row r="1434" spans="2:19" s="27" customFormat="1" x14ac:dyDescent="0.45">
      <c r="B1434"/>
      <c r="C1434"/>
      <c r="D1434"/>
      <c r="E1434"/>
      <c r="F1434"/>
      <c r="G1434"/>
      <c r="H1434" s="2"/>
      <c r="I1434" s="2"/>
      <c r="J1434" s="2"/>
      <c r="K1434" s="2"/>
      <c r="L1434" s="25"/>
      <c r="M1434" s="25"/>
      <c r="N1434" s="26"/>
      <c r="O1434" s="25"/>
      <c r="P1434" s="25"/>
      <c r="Q1434" s="25"/>
      <c r="R1434"/>
      <c r="S1434" s="30"/>
    </row>
    <row r="1435" spans="2:19" s="27" customFormat="1" x14ac:dyDescent="0.45">
      <c r="B1435"/>
      <c r="C1435"/>
      <c r="D1435"/>
      <c r="E1435"/>
      <c r="F1435"/>
      <c r="G1435"/>
      <c r="H1435" s="2"/>
      <c r="I1435" s="2"/>
      <c r="J1435" s="2"/>
      <c r="K1435" s="2"/>
      <c r="L1435" s="25"/>
      <c r="M1435" s="25"/>
      <c r="N1435" s="26"/>
      <c r="O1435" s="25"/>
      <c r="P1435" s="25"/>
      <c r="Q1435" s="25"/>
      <c r="R1435"/>
      <c r="S1435" s="30"/>
    </row>
    <row r="1436" spans="2:19" s="27" customFormat="1" x14ac:dyDescent="0.45">
      <c r="B1436"/>
      <c r="C1436"/>
      <c r="D1436"/>
      <c r="E1436"/>
      <c r="F1436"/>
      <c r="G1436"/>
      <c r="H1436" s="2"/>
      <c r="I1436" s="2"/>
      <c r="J1436" s="2"/>
      <c r="K1436" s="2"/>
      <c r="L1436" s="25"/>
      <c r="M1436" s="25"/>
      <c r="N1436" s="26"/>
      <c r="O1436" s="25"/>
      <c r="P1436" s="25"/>
      <c r="Q1436" s="25"/>
      <c r="R1436"/>
      <c r="S1436" s="30"/>
    </row>
    <row r="1437" spans="2:19" s="27" customFormat="1" x14ac:dyDescent="0.45">
      <c r="B1437"/>
      <c r="C1437"/>
      <c r="D1437"/>
      <c r="E1437"/>
      <c r="F1437"/>
      <c r="G1437"/>
      <c r="H1437" s="2"/>
      <c r="I1437" s="2"/>
      <c r="J1437" s="2"/>
      <c r="K1437" s="2"/>
      <c r="L1437" s="25"/>
      <c r="M1437" s="25"/>
      <c r="N1437" s="26"/>
      <c r="O1437" s="25"/>
      <c r="P1437" s="25"/>
      <c r="Q1437" s="25"/>
      <c r="R1437"/>
      <c r="S1437" s="30"/>
    </row>
    <row r="1438" spans="2:19" s="27" customFormat="1" x14ac:dyDescent="0.45">
      <c r="B1438"/>
      <c r="C1438"/>
      <c r="D1438"/>
      <c r="E1438"/>
      <c r="F1438"/>
      <c r="G1438"/>
      <c r="H1438" s="2"/>
      <c r="I1438" s="2"/>
      <c r="J1438" s="2"/>
      <c r="K1438" s="2"/>
      <c r="L1438" s="25"/>
      <c r="M1438" s="25"/>
      <c r="N1438" s="26"/>
      <c r="O1438" s="25"/>
      <c r="P1438" s="25"/>
      <c r="Q1438" s="25"/>
      <c r="R1438"/>
      <c r="S1438" s="30"/>
    </row>
    <row r="1439" spans="2:19" s="27" customFormat="1" x14ac:dyDescent="0.45">
      <c r="B1439"/>
      <c r="C1439"/>
      <c r="D1439"/>
      <c r="E1439"/>
      <c r="F1439"/>
      <c r="G1439"/>
      <c r="H1439" s="2"/>
      <c r="I1439" s="2"/>
      <c r="J1439" s="2"/>
      <c r="K1439" s="2"/>
      <c r="L1439" s="25"/>
      <c r="M1439" s="25"/>
      <c r="N1439" s="26"/>
      <c r="O1439" s="25"/>
      <c r="P1439" s="25"/>
      <c r="Q1439" s="25"/>
      <c r="R1439"/>
      <c r="S1439" s="30"/>
    </row>
    <row r="1440" spans="2:19" s="27" customFormat="1" x14ac:dyDescent="0.45">
      <c r="B1440"/>
      <c r="C1440"/>
      <c r="D1440"/>
      <c r="E1440"/>
      <c r="F1440"/>
      <c r="G1440"/>
      <c r="H1440" s="2"/>
      <c r="I1440" s="2"/>
      <c r="J1440" s="2"/>
      <c r="K1440" s="2"/>
      <c r="L1440" s="25"/>
      <c r="M1440" s="25"/>
      <c r="N1440" s="26"/>
      <c r="O1440" s="25"/>
      <c r="P1440" s="25"/>
      <c r="Q1440" s="25"/>
      <c r="R1440"/>
      <c r="S1440" s="30"/>
    </row>
    <row r="1441" spans="2:19" s="27" customFormat="1" x14ac:dyDescent="0.45">
      <c r="B1441"/>
      <c r="C1441"/>
      <c r="D1441"/>
      <c r="E1441"/>
      <c r="F1441"/>
      <c r="G1441"/>
      <c r="H1441" s="2"/>
      <c r="I1441" s="2"/>
      <c r="J1441" s="2"/>
      <c r="K1441" s="2"/>
      <c r="L1441" s="25"/>
      <c r="M1441" s="25"/>
      <c r="N1441" s="26"/>
      <c r="O1441" s="25"/>
      <c r="P1441" s="25"/>
      <c r="Q1441" s="25"/>
      <c r="R1441"/>
      <c r="S1441" s="30"/>
    </row>
    <row r="1442" spans="2:19" s="27" customFormat="1" x14ac:dyDescent="0.45">
      <c r="B1442"/>
      <c r="C1442"/>
      <c r="D1442"/>
      <c r="E1442"/>
      <c r="F1442"/>
      <c r="G1442"/>
      <c r="H1442" s="2"/>
      <c r="I1442" s="2"/>
      <c r="J1442" s="2"/>
      <c r="K1442" s="2"/>
      <c r="L1442" s="25"/>
      <c r="M1442" s="25"/>
      <c r="N1442" s="26"/>
      <c r="O1442" s="25"/>
      <c r="P1442" s="25"/>
      <c r="Q1442" s="25"/>
      <c r="R1442"/>
      <c r="S1442" s="30"/>
    </row>
    <row r="1443" spans="2:19" s="27" customFormat="1" x14ac:dyDescent="0.45">
      <c r="B1443"/>
      <c r="C1443"/>
      <c r="D1443"/>
      <c r="E1443"/>
      <c r="F1443"/>
      <c r="G1443"/>
      <c r="H1443" s="2"/>
      <c r="I1443" s="2"/>
      <c r="J1443" s="2"/>
      <c r="K1443" s="2"/>
      <c r="L1443" s="25"/>
      <c r="M1443" s="25"/>
      <c r="N1443" s="26"/>
      <c r="O1443" s="25"/>
      <c r="P1443" s="25"/>
      <c r="Q1443" s="25"/>
      <c r="R1443"/>
      <c r="S1443" s="30"/>
    </row>
    <row r="1444" spans="2:19" s="27" customFormat="1" x14ac:dyDescent="0.45">
      <c r="B1444"/>
      <c r="C1444"/>
      <c r="D1444"/>
      <c r="E1444"/>
      <c r="F1444"/>
      <c r="G1444"/>
      <c r="H1444" s="2"/>
      <c r="I1444" s="2"/>
      <c r="J1444" s="2"/>
      <c r="K1444" s="2"/>
      <c r="L1444" s="25"/>
      <c r="M1444" s="25"/>
      <c r="N1444" s="26"/>
      <c r="O1444" s="25"/>
      <c r="P1444" s="25"/>
      <c r="Q1444" s="25"/>
      <c r="R1444"/>
      <c r="S1444" s="30"/>
    </row>
    <row r="1445" spans="2:19" s="27" customFormat="1" x14ac:dyDescent="0.45">
      <c r="B1445"/>
      <c r="C1445"/>
      <c r="D1445"/>
      <c r="E1445"/>
      <c r="F1445"/>
      <c r="G1445"/>
      <c r="H1445" s="2"/>
      <c r="I1445" s="2"/>
      <c r="J1445" s="2"/>
      <c r="K1445" s="2"/>
      <c r="L1445" s="25"/>
      <c r="M1445" s="25"/>
      <c r="N1445" s="26"/>
      <c r="O1445" s="25"/>
      <c r="P1445" s="25"/>
      <c r="Q1445" s="25"/>
      <c r="R1445"/>
      <c r="S1445" s="30"/>
    </row>
    <row r="1446" spans="2:19" s="27" customFormat="1" x14ac:dyDescent="0.45">
      <c r="B1446"/>
      <c r="C1446"/>
      <c r="D1446"/>
      <c r="E1446"/>
      <c r="F1446"/>
      <c r="G1446"/>
      <c r="H1446" s="2"/>
      <c r="I1446" s="2"/>
      <c r="J1446" s="2"/>
      <c r="K1446" s="2"/>
      <c r="L1446" s="25"/>
      <c r="M1446" s="25"/>
      <c r="N1446" s="26"/>
      <c r="O1446" s="25"/>
      <c r="P1446" s="25"/>
      <c r="Q1446" s="25"/>
      <c r="R1446"/>
      <c r="S1446" s="30"/>
    </row>
    <row r="1447" spans="2:19" s="27" customFormat="1" x14ac:dyDescent="0.45">
      <c r="B1447"/>
      <c r="C1447"/>
      <c r="D1447"/>
      <c r="E1447"/>
      <c r="F1447"/>
      <c r="G1447"/>
      <c r="H1447" s="2"/>
      <c r="I1447" s="2"/>
      <c r="J1447" s="2"/>
      <c r="K1447" s="2"/>
      <c r="L1447" s="25"/>
      <c r="M1447" s="25"/>
      <c r="N1447" s="26"/>
      <c r="O1447" s="25"/>
      <c r="P1447" s="25"/>
      <c r="Q1447" s="25"/>
      <c r="R1447"/>
      <c r="S1447" s="30"/>
    </row>
    <row r="1448" spans="2:19" s="27" customFormat="1" x14ac:dyDescent="0.45">
      <c r="B1448"/>
      <c r="C1448"/>
      <c r="D1448"/>
      <c r="E1448"/>
      <c r="F1448"/>
      <c r="G1448"/>
      <c r="H1448" s="2"/>
      <c r="I1448" s="2"/>
      <c r="J1448" s="2"/>
      <c r="K1448" s="2"/>
      <c r="L1448" s="25"/>
      <c r="M1448" s="25"/>
      <c r="N1448" s="26"/>
      <c r="O1448" s="25"/>
      <c r="P1448" s="25"/>
      <c r="Q1448" s="25"/>
      <c r="R1448"/>
      <c r="S1448" s="30"/>
    </row>
    <row r="1449" spans="2:19" s="27" customFormat="1" x14ac:dyDescent="0.45">
      <c r="B1449"/>
      <c r="C1449"/>
      <c r="D1449"/>
      <c r="E1449"/>
      <c r="F1449"/>
      <c r="G1449"/>
      <c r="H1449" s="2"/>
      <c r="I1449" s="2"/>
      <c r="J1449" s="2"/>
      <c r="K1449" s="2"/>
      <c r="L1449" s="25"/>
      <c r="M1449" s="25"/>
      <c r="N1449" s="26"/>
      <c r="O1449" s="25"/>
      <c r="P1449" s="25"/>
      <c r="Q1449" s="25"/>
      <c r="R1449"/>
      <c r="S1449" s="30"/>
    </row>
    <row r="1450" spans="2:19" s="27" customFormat="1" x14ac:dyDescent="0.45">
      <c r="B1450"/>
      <c r="C1450"/>
      <c r="D1450"/>
      <c r="E1450"/>
      <c r="F1450"/>
      <c r="G1450"/>
      <c r="H1450" s="2"/>
      <c r="I1450" s="2"/>
      <c r="J1450" s="2"/>
      <c r="K1450" s="2"/>
      <c r="L1450" s="25"/>
      <c r="M1450" s="25"/>
      <c r="N1450" s="26"/>
      <c r="O1450" s="25"/>
      <c r="P1450" s="25"/>
      <c r="Q1450" s="25"/>
      <c r="R1450"/>
      <c r="S1450" s="30"/>
    </row>
    <row r="1451" spans="2:19" s="27" customFormat="1" x14ac:dyDescent="0.45">
      <c r="B1451"/>
      <c r="C1451"/>
      <c r="D1451"/>
      <c r="E1451"/>
      <c r="F1451"/>
      <c r="G1451"/>
      <c r="H1451" s="2"/>
      <c r="I1451" s="2"/>
      <c r="J1451" s="2"/>
      <c r="K1451" s="2"/>
      <c r="L1451" s="25"/>
      <c r="M1451" s="25"/>
      <c r="N1451" s="26"/>
      <c r="O1451" s="25"/>
      <c r="P1451" s="25"/>
      <c r="Q1451" s="25"/>
      <c r="R1451"/>
      <c r="S1451" s="30"/>
    </row>
    <row r="1452" spans="2:19" s="27" customFormat="1" x14ac:dyDescent="0.45">
      <c r="B1452"/>
      <c r="C1452"/>
      <c r="D1452"/>
      <c r="E1452"/>
      <c r="F1452"/>
      <c r="G1452"/>
      <c r="H1452" s="2"/>
      <c r="I1452" s="2"/>
      <c r="J1452" s="2"/>
      <c r="K1452" s="2"/>
      <c r="L1452" s="25"/>
      <c r="M1452" s="25"/>
      <c r="N1452" s="26"/>
      <c r="O1452" s="25"/>
      <c r="P1452" s="25"/>
      <c r="Q1452" s="25"/>
      <c r="R1452"/>
      <c r="S1452" s="30"/>
    </row>
    <row r="1453" spans="2:19" s="27" customFormat="1" x14ac:dyDescent="0.45">
      <c r="B1453"/>
      <c r="C1453"/>
      <c r="D1453"/>
      <c r="E1453"/>
      <c r="F1453"/>
      <c r="G1453"/>
      <c r="H1453" s="2"/>
      <c r="I1453" s="2"/>
      <c r="J1453" s="2"/>
      <c r="K1453" s="2"/>
      <c r="L1453" s="25"/>
      <c r="M1453" s="25"/>
      <c r="N1453" s="26"/>
      <c r="O1453" s="25"/>
      <c r="P1453" s="25"/>
      <c r="Q1453" s="25"/>
      <c r="R1453"/>
      <c r="S1453" s="30"/>
    </row>
    <row r="1454" spans="2:19" s="27" customFormat="1" x14ac:dyDescent="0.45">
      <c r="B1454"/>
      <c r="C1454"/>
      <c r="D1454"/>
      <c r="E1454"/>
      <c r="F1454"/>
      <c r="G1454"/>
      <c r="H1454" s="2"/>
      <c r="I1454" s="2"/>
      <c r="J1454" s="2"/>
      <c r="K1454" s="2"/>
      <c r="L1454" s="25"/>
      <c r="M1454" s="25"/>
      <c r="N1454" s="26"/>
      <c r="O1454" s="25"/>
      <c r="P1454" s="25"/>
      <c r="Q1454" s="25"/>
      <c r="R1454"/>
      <c r="S1454" s="30"/>
    </row>
    <row r="1455" spans="2:19" s="27" customFormat="1" x14ac:dyDescent="0.45">
      <c r="B1455"/>
      <c r="C1455"/>
      <c r="D1455"/>
      <c r="E1455"/>
      <c r="F1455"/>
      <c r="G1455"/>
      <c r="H1455" s="2"/>
      <c r="I1455" s="2"/>
      <c r="J1455" s="2"/>
      <c r="K1455" s="2"/>
      <c r="L1455" s="25"/>
      <c r="M1455" s="25"/>
      <c r="N1455" s="26"/>
      <c r="O1455" s="25"/>
      <c r="P1455" s="25"/>
      <c r="Q1455" s="25"/>
      <c r="R1455"/>
      <c r="S1455" s="30"/>
    </row>
    <row r="1456" spans="2:19" s="27" customFormat="1" x14ac:dyDescent="0.45">
      <c r="B1456"/>
      <c r="C1456"/>
      <c r="D1456"/>
      <c r="E1456"/>
      <c r="F1456"/>
      <c r="G1456"/>
      <c r="H1456" s="2"/>
      <c r="I1456" s="2"/>
      <c r="J1456" s="2"/>
      <c r="K1456" s="2"/>
      <c r="L1456" s="25"/>
      <c r="M1456" s="25"/>
      <c r="N1456" s="26"/>
      <c r="O1456" s="25"/>
      <c r="P1456" s="25"/>
      <c r="Q1456" s="25"/>
      <c r="R1456"/>
      <c r="S1456" s="30"/>
    </row>
    <row r="1457" spans="2:19" s="27" customFormat="1" x14ac:dyDescent="0.45">
      <c r="B1457"/>
      <c r="C1457"/>
      <c r="D1457"/>
      <c r="E1457"/>
      <c r="F1457"/>
      <c r="G1457"/>
      <c r="H1457" s="2"/>
      <c r="I1457" s="2"/>
      <c r="J1457" s="2"/>
      <c r="K1457" s="2"/>
      <c r="L1457" s="25"/>
      <c r="M1457" s="25"/>
      <c r="N1457" s="26"/>
      <c r="O1457" s="25"/>
      <c r="P1457" s="25"/>
      <c r="Q1457" s="25"/>
      <c r="R1457"/>
      <c r="S1457" s="30"/>
    </row>
    <row r="1458" spans="2:19" s="27" customFormat="1" x14ac:dyDescent="0.45">
      <c r="B1458"/>
      <c r="C1458"/>
      <c r="D1458"/>
      <c r="E1458"/>
      <c r="F1458"/>
      <c r="G1458"/>
      <c r="H1458" s="2"/>
      <c r="I1458" s="2"/>
      <c r="J1458" s="2"/>
      <c r="K1458" s="2"/>
      <c r="L1458" s="25"/>
      <c r="M1458" s="25"/>
      <c r="N1458" s="26"/>
      <c r="O1458" s="25"/>
      <c r="P1458" s="25"/>
      <c r="Q1458" s="25"/>
      <c r="R1458"/>
      <c r="S1458" s="30"/>
    </row>
    <row r="1459" spans="2:19" s="27" customFormat="1" x14ac:dyDescent="0.45">
      <c r="B1459"/>
      <c r="C1459"/>
      <c r="D1459"/>
      <c r="E1459"/>
      <c r="F1459"/>
      <c r="G1459"/>
      <c r="H1459" s="2"/>
      <c r="I1459" s="2"/>
      <c r="J1459" s="2"/>
      <c r="K1459" s="2"/>
      <c r="L1459" s="25"/>
      <c r="M1459" s="25"/>
      <c r="N1459" s="26"/>
      <c r="O1459" s="25"/>
      <c r="P1459" s="25"/>
      <c r="Q1459" s="25"/>
      <c r="R1459"/>
      <c r="S1459" s="30"/>
    </row>
    <row r="1460" spans="2:19" s="27" customFormat="1" x14ac:dyDescent="0.45">
      <c r="B1460"/>
      <c r="C1460"/>
      <c r="D1460"/>
      <c r="E1460"/>
      <c r="F1460"/>
      <c r="G1460"/>
      <c r="H1460" s="2"/>
      <c r="I1460" s="2"/>
      <c r="J1460" s="2"/>
      <c r="K1460" s="2"/>
      <c r="L1460" s="25"/>
      <c r="M1460" s="25"/>
      <c r="N1460" s="26"/>
      <c r="O1460" s="25"/>
      <c r="P1460" s="25"/>
      <c r="Q1460" s="25"/>
      <c r="R1460"/>
      <c r="S1460" s="30"/>
    </row>
    <row r="1461" spans="2:19" s="27" customFormat="1" x14ac:dyDescent="0.45">
      <c r="B1461"/>
      <c r="C1461"/>
      <c r="D1461"/>
      <c r="E1461"/>
      <c r="F1461"/>
      <c r="G1461"/>
      <c r="H1461" s="2"/>
      <c r="I1461" s="2"/>
      <c r="J1461" s="2"/>
      <c r="K1461" s="2"/>
      <c r="L1461" s="25"/>
      <c r="M1461" s="25"/>
      <c r="N1461" s="26"/>
      <c r="O1461" s="25"/>
      <c r="P1461" s="25"/>
      <c r="Q1461" s="25"/>
      <c r="R1461"/>
      <c r="S1461" s="30"/>
    </row>
    <row r="1462" spans="2:19" s="27" customFormat="1" x14ac:dyDescent="0.45">
      <c r="B1462"/>
      <c r="C1462"/>
      <c r="D1462"/>
      <c r="E1462"/>
      <c r="F1462"/>
      <c r="G1462"/>
      <c r="H1462" s="2"/>
      <c r="I1462" s="2"/>
      <c r="J1462" s="2"/>
      <c r="K1462" s="2"/>
      <c r="L1462" s="25"/>
      <c r="M1462" s="25"/>
      <c r="N1462" s="26"/>
      <c r="O1462" s="25"/>
      <c r="P1462" s="25"/>
      <c r="Q1462" s="25"/>
      <c r="R1462"/>
      <c r="S1462" s="30"/>
    </row>
    <row r="1463" spans="2:19" s="27" customFormat="1" x14ac:dyDescent="0.45">
      <c r="B1463"/>
      <c r="C1463"/>
      <c r="D1463"/>
      <c r="E1463"/>
      <c r="F1463"/>
      <c r="G1463"/>
      <c r="H1463" s="2"/>
      <c r="I1463" s="2"/>
      <c r="J1463" s="2"/>
      <c r="K1463" s="2"/>
      <c r="L1463" s="25"/>
      <c r="M1463" s="25"/>
      <c r="N1463" s="26"/>
      <c r="O1463" s="25"/>
      <c r="P1463" s="25"/>
      <c r="Q1463" s="25"/>
      <c r="R1463"/>
      <c r="S1463" s="30"/>
    </row>
    <row r="1464" spans="2:19" s="27" customFormat="1" x14ac:dyDescent="0.45">
      <c r="B1464"/>
      <c r="C1464"/>
      <c r="D1464"/>
      <c r="E1464"/>
      <c r="F1464"/>
      <c r="G1464"/>
      <c r="H1464" s="2"/>
      <c r="I1464" s="2"/>
      <c r="J1464" s="2"/>
      <c r="K1464" s="2"/>
      <c r="L1464" s="25"/>
      <c r="M1464" s="25"/>
      <c r="N1464" s="26"/>
      <c r="O1464" s="25"/>
      <c r="P1464" s="25"/>
      <c r="Q1464" s="25"/>
      <c r="R1464"/>
      <c r="S1464" s="30"/>
    </row>
    <row r="1465" spans="2:19" s="27" customFormat="1" x14ac:dyDescent="0.45">
      <c r="B1465"/>
      <c r="C1465"/>
      <c r="D1465"/>
      <c r="E1465"/>
      <c r="F1465"/>
      <c r="G1465"/>
      <c r="H1465" s="2"/>
      <c r="I1465" s="2"/>
      <c r="J1465" s="2"/>
      <c r="K1465" s="2"/>
      <c r="L1465" s="25"/>
      <c r="M1465" s="25"/>
      <c r="N1465" s="26"/>
      <c r="O1465" s="25"/>
      <c r="P1465" s="25"/>
      <c r="Q1465" s="25"/>
      <c r="R1465"/>
      <c r="S1465" s="30"/>
    </row>
    <row r="1466" spans="2:19" s="27" customFormat="1" x14ac:dyDescent="0.45">
      <c r="B1466"/>
      <c r="C1466"/>
      <c r="D1466"/>
      <c r="E1466"/>
      <c r="F1466"/>
      <c r="G1466"/>
      <c r="H1466" s="2"/>
      <c r="I1466" s="2"/>
      <c r="J1466" s="2"/>
      <c r="K1466" s="2"/>
      <c r="L1466" s="25"/>
      <c r="M1466" s="25"/>
      <c r="N1466" s="26"/>
      <c r="O1466" s="25"/>
      <c r="P1466" s="25"/>
      <c r="Q1466" s="25"/>
      <c r="R1466"/>
      <c r="S1466" s="30"/>
    </row>
    <row r="1467" spans="2:19" s="27" customFormat="1" x14ac:dyDescent="0.45">
      <c r="B1467"/>
      <c r="C1467"/>
      <c r="D1467"/>
      <c r="E1467"/>
      <c r="F1467"/>
      <c r="G1467"/>
      <c r="H1467" s="2"/>
      <c r="I1467" s="2"/>
      <c r="J1467" s="2"/>
      <c r="K1467" s="2"/>
      <c r="L1467" s="25"/>
      <c r="M1467" s="25"/>
      <c r="N1467" s="26"/>
      <c r="O1467" s="25"/>
      <c r="P1467" s="25"/>
      <c r="Q1467" s="25"/>
      <c r="R1467"/>
      <c r="S1467" s="30"/>
    </row>
    <row r="1468" spans="2:19" s="27" customFormat="1" x14ac:dyDescent="0.45">
      <c r="B1468"/>
      <c r="C1468"/>
      <c r="D1468"/>
      <c r="E1468"/>
      <c r="F1468"/>
      <c r="G1468"/>
      <c r="H1468" s="2"/>
      <c r="I1468" s="2"/>
      <c r="J1468" s="2"/>
      <c r="K1468" s="2"/>
      <c r="L1468" s="25"/>
      <c r="M1468" s="25"/>
      <c r="N1468" s="26"/>
      <c r="O1468" s="25"/>
      <c r="P1468" s="25"/>
      <c r="Q1468" s="25"/>
      <c r="R1468"/>
      <c r="S1468" s="30"/>
    </row>
    <row r="1469" spans="2:19" s="27" customFormat="1" x14ac:dyDescent="0.45">
      <c r="B1469"/>
      <c r="C1469"/>
      <c r="D1469"/>
      <c r="E1469"/>
      <c r="F1469"/>
      <c r="G1469"/>
      <c r="H1469" s="2"/>
      <c r="I1469" s="2"/>
      <c r="J1469" s="2"/>
      <c r="K1469" s="2"/>
      <c r="L1469" s="25"/>
      <c r="M1469" s="25"/>
      <c r="N1469" s="26"/>
      <c r="O1469" s="25"/>
      <c r="P1469" s="25"/>
      <c r="Q1469" s="25"/>
      <c r="R1469"/>
      <c r="S1469" s="30"/>
    </row>
    <row r="1470" spans="2:19" s="27" customFormat="1" x14ac:dyDescent="0.45">
      <c r="B1470"/>
      <c r="C1470"/>
      <c r="D1470"/>
      <c r="E1470"/>
      <c r="F1470"/>
      <c r="G1470"/>
      <c r="H1470" s="2"/>
      <c r="I1470" s="2"/>
      <c r="J1470" s="2"/>
      <c r="K1470" s="2"/>
      <c r="L1470" s="25"/>
      <c r="M1470" s="25"/>
      <c r="N1470" s="26"/>
      <c r="O1470" s="25"/>
      <c r="P1470" s="25"/>
      <c r="Q1470" s="25"/>
      <c r="R1470"/>
      <c r="S1470" s="30"/>
    </row>
    <row r="1471" spans="2:19" s="27" customFormat="1" x14ac:dyDescent="0.45">
      <c r="B1471"/>
      <c r="C1471"/>
      <c r="D1471"/>
      <c r="E1471"/>
      <c r="F1471"/>
      <c r="G1471"/>
      <c r="H1471" s="2"/>
      <c r="I1471" s="2"/>
      <c r="J1471" s="2"/>
      <c r="K1471" s="2"/>
      <c r="L1471" s="25"/>
      <c r="M1471" s="25"/>
      <c r="N1471" s="26"/>
      <c r="O1471" s="25"/>
      <c r="P1471" s="25"/>
      <c r="Q1471" s="25"/>
      <c r="R1471"/>
      <c r="S1471" s="30"/>
    </row>
    <row r="1472" spans="2:19" s="27" customFormat="1" x14ac:dyDescent="0.45">
      <c r="B1472"/>
      <c r="C1472"/>
      <c r="D1472"/>
      <c r="E1472"/>
      <c r="F1472"/>
      <c r="G1472"/>
      <c r="H1472" s="2"/>
      <c r="I1472" s="2"/>
      <c r="J1472" s="2"/>
      <c r="K1472" s="2"/>
      <c r="L1472" s="25"/>
      <c r="M1472" s="25"/>
      <c r="N1472" s="26"/>
      <c r="O1472" s="25"/>
      <c r="P1472" s="25"/>
      <c r="Q1472" s="25"/>
      <c r="R1472"/>
      <c r="S1472" s="30"/>
    </row>
    <row r="1473" spans="2:19" s="27" customFormat="1" x14ac:dyDescent="0.45">
      <c r="B1473"/>
      <c r="C1473"/>
      <c r="D1473"/>
      <c r="E1473"/>
      <c r="F1473"/>
      <c r="G1473"/>
      <c r="H1473" s="2"/>
      <c r="I1473" s="2"/>
      <c r="J1473" s="2"/>
      <c r="K1473" s="2"/>
      <c r="L1473" s="25"/>
      <c r="M1473" s="25"/>
      <c r="N1473" s="26"/>
      <c r="O1473" s="25"/>
      <c r="P1473" s="25"/>
      <c r="Q1473" s="25"/>
      <c r="R1473"/>
      <c r="S1473" s="30"/>
    </row>
    <row r="1474" spans="2:19" s="27" customFormat="1" x14ac:dyDescent="0.45">
      <c r="B1474"/>
      <c r="C1474"/>
      <c r="D1474"/>
      <c r="E1474"/>
      <c r="F1474"/>
      <c r="G1474"/>
      <c r="H1474" s="2"/>
      <c r="I1474" s="2"/>
      <c r="J1474" s="2"/>
      <c r="K1474" s="2"/>
      <c r="L1474" s="25"/>
      <c r="M1474" s="25"/>
      <c r="N1474" s="26"/>
      <c r="O1474" s="25"/>
      <c r="P1474" s="25"/>
      <c r="Q1474" s="25"/>
      <c r="R1474"/>
      <c r="S1474" s="30"/>
    </row>
    <row r="1475" spans="2:19" s="27" customFormat="1" x14ac:dyDescent="0.45">
      <c r="B1475"/>
      <c r="C1475"/>
      <c r="D1475"/>
      <c r="E1475"/>
      <c r="F1475"/>
      <c r="G1475"/>
      <c r="H1475" s="2"/>
      <c r="I1475" s="2"/>
      <c r="J1475" s="2"/>
      <c r="K1475" s="2"/>
      <c r="L1475" s="25"/>
      <c r="M1475" s="25"/>
      <c r="N1475" s="26"/>
      <c r="O1475" s="25"/>
      <c r="P1475" s="25"/>
      <c r="Q1475" s="25"/>
      <c r="R1475"/>
      <c r="S1475" s="30"/>
    </row>
    <row r="1476" spans="2:19" s="27" customFormat="1" x14ac:dyDescent="0.45">
      <c r="B1476"/>
      <c r="C1476"/>
      <c r="D1476"/>
      <c r="E1476"/>
      <c r="F1476"/>
      <c r="G1476"/>
      <c r="H1476" s="2"/>
      <c r="I1476" s="2"/>
      <c r="J1476" s="2"/>
      <c r="K1476" s="2"/>
      <c r="L1476" s="25"/>
      <c r="M1476" s="25"/>
      <c r="N1476" s="26"/>
      <c r="O1476" s="25"/>
      <c r="P1476" s="25"/>
      <c r="Q1476" s="25"/>
      <c r="R1476"/>
      <c r="S1476" s="30"/>
    </row>
    <row r="1477" spans="2:19" s="27" customFormat="1" x14ac:dyDescent="0.45">
      <c r="B1477"/>
      <c r="C1477"/>
      <c r="D1477"/>
      <c r="E1477"/>
      <c r="F1477"/>
      <c r="G1477"/>
      <c r="H1477" s="2"/>
      <c r="I1477" s="2"/>
      <c r="J1477" s="2"/>
      <c r="K1477" s="2"/>
      <c r="L1477" s="25"/>
      <c r="M1477" s="25"/>
      <c r="N1477" s="26"/>
      <c r="O1477" s="25"/>
      <c r="P1477" s="25"/>
      <c r="Q1477" s="25"/>
      <c r="R1477"/>
      <c r="S1477" s="30"/>
    </row>
    <row r="1478" spans="2:19" s="27" customFormat="1" x14ac:dyDescent="0.45">
      <c r="B1478"/>
      <c r="C1478"/>
      <c r="D1478"/>
      <c r="E1478"/>
      <c r="F1478"/>
      <c r="G1478"/>
      <c r="H1478" s="2"/>
      <c r="I1478" s="2"/>
      <c r="J1478" s="2"/>
      <c r="K1478" s="2"/>
      <c r="L1478" s="25"/>
      <c r="M1478" s="25"/>
      <c r="N1478" s="26"/>
      <c r="O1478" s="25"/>
      <c r="P1478" s="25"/>
      <c r="Q1478" s="25"/>
      <c r="R1478"/>
      <c r="S1478" s="30"/>
    </row>
    <row r="1479" spans="2:19" s="27" customFormat="1" x14ac:dyDescent="0.45">
      <c r="B1479"/>
      <c r="C1479"/>
      <c r="D1479"/>
      <c r="E1479"/>
      <c r="F1479"/>
      <c r="G1479"/>
      <c r="H1479" s="2"/>
      <c r="I1479" s="2"/>
      <c r="J1479" s="2"/>
      <c r="K1479" s="2"/>
      <c r="L1479" s="25"/>
      <c r="M1479" s="25"/>
      <c r="N1479" s="26"/>
      <c r="O1479" s="25"/>
      <c r="P1479" s="25"/>
      <c r="Q1479" s="25"/>
      <c r="R1479"/>
      <c r="S1479" s="30"/>
    </row>
    <row r="1480" spans="2:19" s="27" customFormat="1" x14ac:dyDescent="0.45">
      <c r="B1480"/>
      <c r="C1480"/>
      <c r="D1480"/>
      <c r="E1480"/>
      <c r="F1480"/>
      <c r="G1480"/>
      <c r="H1480" s="2"/>
      <c r="I1480" s="2"/>
      <c r="J1480" s="2"/>
      <c r="K1480" s="2"/>
      <c r="L1480" s="25"/>
      <c r="M1480" s="25"/>
      <c r="N1480" s="26"/>
      <c r="O1480" s="25"/>
      <c r="P1480" s="25"/>
      <c r="Q1480" s="25"/>
      <c r="R1480"/>
      <c r="S1480" s="30"/>
    </row>
    <row r="1481" spans="2:19" s="27" customFormat="1" x14ac:dyDescent="0.45">
      <c r="B1481"/>
      <c r="C1481"/>
      <c r="D1481"/>
      <c r="E1481"/>
      <c r="F1481"/>
      <c r="G1481"/>
      <c r="H1481" s="2"/>
      <c r="I1481" s="2"/>
      <c r="J1481" s="2"/>
      <c r="K1481" s="2"/>
      <c r="L1481" s="25"/>
      <c r="M1481" s="25"/>
      <c r="N1481" s="26"/>
      <c r="O1481" s="25"/>
      <c r="P1481" s="25"/>
      <c r="Q1481" s="25"/>
      <c r="R1481"/>
      <c r="S1481" s="30"/>
    </row>
    <row r="1482" spans="2:19" s="27" customFormat="1" x14ac:dyDescent="0.45">
      <c r="B1482"/>
      <c r="C1482"/>
      <c r="D1482"/>
      <c r="E1482"/>
      <c r="F1482"/>
      <c r="G1482"/>
      <c r="H1482" s="2"/>
      <c r="I1482" s="2"/>
      <c r="J1482" s="2"/>
      <c r="K1482" s="2"/>
      <c r="L1482" s="25"/>
      <c r="M1482" s="25"/>
      <c r="N1482" s="26"/>
      <c r="O1482" s="25"/>
      <c r="P1482" s="25"/>
      <c r="Q1482" s="25"/>
      <c r="R1482"/>
      <c r="S1482" s="30"/>
    </row>
    <row r="1483" spans="2:19" s="27" customFormat="1" x14ac:dyDescent="0.45">
      <c r="B1483"/>
      <c r="C1483"/>
      <c r="D1483"/>
      <c r="E1483"/>
      <c r="F1483"/>
      <c r="G1483"/>
      <c r="H1483" s="2"/>
      <c r="I1483" s="2"/>
      <c r="J1483" s="2"/>
      <c r="K1483" s="2"/>
      <c r="L1483" s="25"/>
      <c r="M1483" s="25"/>
      <c r="N1483" s="26"/>
      <c r="O1483" s="25"/>
      <c r="P1483" s="25"/>
      <c r="Q1483" s="25"/>
      <c r="R1483"/>
      <c r="S1483" s="30"/>
    </row>
    <row r="1484" spans="2:19" s="27" customFormat="1" x14ac:dyDescent="0.45">
      <c r="B1484"/>
      <c r="C1484"/>
      <c r="D1484"/>
      <c r="E1484"/>
      <c r="F1484"/>
      <c r="G1484"/>
      <c r="H1484" s="2"/>
      <c r="I1484" s="2"/>
      <c r="J1484" s="2"/>
      <c r="K1484" s="2"/>
      <c r="L1484" s="25"/>
      <c r="M1484" s="25"/>
      <c r="N1484" s="26"/>
      <c r="O1484" s="25"/>
      <c r="P1484" s="25"/>
      <c r="Q1484" s="25"/>
      <c r="R1484"/>
      <c r="S1484" s="30"/>
    </row>
    <row r="1485" spans="2:19" s="27" customFormat="1" x14ac:dyDescent="0.45">
      <c r="B1485"/>
      <c r="C1485"/>
      <c r="D1485"/>
      <c r="E1485"/>
      <c r="F1485"/>
      <c r="G1485"/>
      <c r="H1485" s="2"/>
      <c r="I1485" s="2"/>
      <c r="J1485" s="2"/>
      <c r="K1485" s="2"/>
      <c r="L1485" s="25"/>
      <c r="M1485" s="25"/>
      <c r="N1485" s="26"/>
      <c r="O1485" s="25"/>
      <c r="P1485" s="25"/>
      <c r="Q1485" s="25"/>
      <c r="R1485"/>
      <c r="S1485" s="30"/>
    </row>
    <row r="1486" spans="2:19" s="27" customFormat="1" x14ac:dyDescent="0.45">
      <c r="B1486"/>
      <c r="C1486"/>
      <c r="D1486"/>
      <c r="E1486"/>
      <c r="F1486"/>
      <c r="G1486"/>
      <c r="H1486" s="2"/>
      <c r="I1486" s="2"/>
      <c r="J1486" s="2"/>
      <c r="K1486" s="2"/>
      <c r="L1486" s="25"/>
      <c r="M1486" s="25"/>
      <c r="N1486" s="26"/>
      <c r="O1486" s="25"/>
      <c r="P1486" s="25"/>
      <c r="Q1486" s="25"/>
      <c r="R1486"/>
      <c r="S1486" s="30"/>
    </row>
    <row r="1487" spans="2:19" s="27" customFormat="1" x14ac:dyDescent="0.45">
      <c r="B1487"/>
      <c r="C1487"/>
      <c r="D1487"/>
      <c r="E1487"/>
      <c r="F1487"/>
      <c r="G1487"/>
      <c r="H1487" s="2"/>
      <c r="I1487" s="2"/>
      <c r="J1487" s="2"/>
      <c r="K1487" s="2"/>
      <c r="L1487" s="25"/>
      <c r="M1487" s="25"/>
      <c r="N1487" s="26"/>
      <c r="O1487" s="25"/>
      <c r="P1487" s="25"/>
      <c r="Q1487" s="25"/>
      <c r="R1487"/>
      <c r="S1487" s="30"/>
    </row>
    <row r="1488" spans="2:19" s="27" customFormat="1" x14ac:dyDescent="0.45">
      <c r="B1488"/>
      <c r="C1488"/>
      <c r="D1488"/>
      <c r="E1488"/>
      <c r="F1488"/>
      <c r="G1488"/>
      <c r="H1488" s="2"/>
      <c r="I1488" s="2"/>
      <c r="J1488" s="2"/>
      <c r="K1488" s="2"/>
      <c r="L1488" s="25"/>
      <c r="M1488" s="25"/>
      <c r="N1488" s="26"/>
      <c r="O1488" s="25"/>
      <c r="P1488" s="25"/>
      <c r="Q1488" s="25"/>
      <c r="R1488"/>
      <c r="S1488" s="30"/>
    </row>
    <row r="1489" spans="2:19" s="27" customFormat="1" x14ac:dyDescent="0.45">
      <c r="B1489"/>
      <c r="C1489"/>
      <c r="D1489"/>
      <c r="E1489"/>
      <c r="F1489"/>
      <c r="G1489"/>
      <c r="H1489" s="2"/>
      <c r="I1489" s="2"/>
      <c r="J1489" s="2"/>
      <c r="K1489" s="2"/>
      <c r="L1489" s="25"/>
      <c r="M1489" s="25"/>
      <c r="N1489" s="26"/>
      <c r="O1489" s="25"/>
      <c r="P1489" s="25"/>
      <c r="Q1489" s="25"/>
      <c r="R1489"/>
      <c r="S1489" s="30"/>
    </row>
    <row r="1490" spans="2:19" s="27" customFormat="1" x14ac:dyDescent="0.45">
      <c r="B1490"/>
      <c r="C1490"/>
      <c r="D1490"/>
      <c r="E1490"/>
      <c r="F1490"/>
      <c r="G1490"/>
      <c r="H1490" s="2"/>
      <c r="I1490" s="2"/>
      <c r="J1490" s="2"/>
      <c r="K1490" s="2"/>
      <c r="L1490" s="25"/>
      <c r="M1490" s="25"/>
      <c r="N1490" s="26"/>
      <c r="O1490" s="25"/>
      <c r="P1490" s="25"/>
      <c r="Q1490" s="25"/>
      <c r="R1490"/>
      <c r="S1490" s="30"/>
    </row>
    <row r="1491" spans="2:19" s="27" customFormat="1" x14ac:dyDescent="0.45">
      <c r="B1491"/>
      <c r="C1491"/>
      <c r="D1491"/>
      <c r="E1491"/>
      <c r="F1491"/>
      <c r="G1491"/>
      <c r="H1491" s="2"/>
      <c r="I1491" s="2"/>
      <c r="J1491" s="2"/>
      <c r="K1491" s="2"/>
      <c r="L1491" s="25"/>
      <c r="M1491" s="25"/>
      <c r="N1491" s="26"/>
      <c r="O1491" s="25"/>
      <c r="P1491" s="25"/>
      <c r="Q1491" s="25"/>
      <c r="R1491"/>
      <c r="S1491" s="30"/>
    </row>
    <row r="1492" spans="2:19" s="27" customFormat="1" x14ac:dyDescent="0.45">
      <c r="B1492"/>
      <c r="C1492"/>
      <c r="D1492"/>
      <c r="E1492"/>
      <c r="F1492"/>
      <c r="G1492"/>
      <c r="H1492" s="2"/>
      <c r="I1492" s="2"/>
      <c r="J1492" s="2"/>
      <c r="K1492" s="2"/>
      <c r="L1492" s="25"/>
      <c r="M1492" s="25"/>
      <c r="N1492" s="26"/>
      <c r="O1492" s="25"/>
      <c r="P1492" s="25"/>
      <c r="Q1492" s="25"/>
      <c r="R1492"/>
      <c r="S1492" s="30"/>
    </row>
    <row r="1493" spans="2:19" s="27" customFormat="1" x14ac:dyDescent="0.45">
      <c r="B1493"/>
      <c r="C1493"/>
      <c r="D1493"/>
      <c r="E1493"/>
      <c r="F1493"/>
      <c r="G1493"/>
      <c r="H1493" s="2"/>
      <c r="I1493" s="2"/>
      <c r="J1493" s="2"/>
      <c r="K1493" s="2"/>
      <c r="L1493" s="25"/>
      <c r="M1493" s="25"/>
      <c r="N1493" s="26"/>
      <c r="O1493" s="25"/>
      <c r="P1493" s="25"/>
      <c r="Q1493" s="25"/>
      <c r="R1493"/>
      <c r="S1493" s="30"/>
    </row>
    <row r="1494" spans="2:19" s="27" customFormat="1" x14ac:dyDescent="0.45">
      <c r="B1494"/>
      <c r="C1494"/>
      <c r="D1494"/>
      <c r="E1494"/>
      <c r="F1494"/>
      <c r="G1494"/>
      <c r="H1494" s="2"/>
      <c r="I1494" s="2"/>
      <c r="J1494" s="2"/>
      <c r="K1494" s="2"/>
      <c r="L1494" s="25"/>
      <c r="M1494" s="25"/>
      <c r="N1494" s="26"/>
      <c r="O1494" s="25"/>
      <c r="P1494" s="25"/>
      <c r="Q1494" s="25"/>
      <c r="R1494"/>
      <c r="S1494" s="30"/>
    </row>
    <row r="1495" spans="2:19" s="27" customFormat="1" x14ac:dyDescent="0.45">
      <c r="B1495"/>
      <c r="C1495"/>
      <c r="D1495"/>
      <c r="E1495"/>
      <c r="F1495"/>
      <c r="G1495"/>
      <c r="H1495" s="2"/>
      <c r="I1495" s="2"/>
      <c r="J1495" s="2"/>
      <c r="K1495" s="2"/>
      <c r="L1495" s="25"/>
      <c r="M1495" s="25"/>
      <c r="N1495" s="26"/>
      <c r="O1495" s="25"/>
      <c r="P1495" s="25"/>
      <c r="Q1495" s="25"/>
      <c r="R1495"/>
      <c r="S1495" s="30"/>
    </row>
    <row r="1496" spans="2:19" s="27" customFormat="1" x14ac:dyDescent="0.45">
      <c r="B1496"/>
      <c r="C1496"/>
      <c r="D1496"/>
      <c r="E1496"/>
      <c r="F1496"/>
      <c r="G1496"/>
      <c r="H1496" s="2"/>
      <c r="I1496" s="2"/>
      <c r="J1496" s="2"/>
      <c r="K1496" s="2"/>
      <c r="L1496" s="25"/>
      <c r="M1496" s="25"/>
      <c r="N1496" s="26"/>
      <c r="O1496" s="25"/>
      <c r="P1496" s="25"/>
      <c r="Q1496" s="25"/>
      <c r="R1496"/>
      <c r="S1496" s="30"/>
    </row>
    <row r="1497" spans="2:19" s="27" customFormat="1" x14ac:dyDescent="0.45">
      <c r="B1497"/>
      <c r="C1497"/>
      <c r="D1497"/>
      <c r="E1497"/>
      <c r="F1497"/>
      <c r="G1497"/>
      <c r="H1497" s="2"/>
      <c r="I1497" s="2"/>
      <c r="J1497" s="2"/>
      <c r="K1497" s="2"/>
      <c r="L1497" s="25"/>
      <c r="M1497" s="25"/>
      <c r="N1497" s="26"/>
      <c r="O1497" s="25"/>
      <c r="P1497" s="25"/>
      <c r="Q1497" s="25"/>
      <c r="R1497"/>
      <c r="S1497" s="30"/>
    </row>
    <row r="1498" spans="2:19" s="27" customFormat="1" x14ac:dyDescent="0.45">
      <c r="B1498"/>
      <c r="C1498"/>
      <c r="D1498"/>
      <c r="E1498"/>
      <c r="F1498"/>
      <c r="G1498"/>
      <c r="H1498" s="2"/>
      <c r="I1498" s="2"/>
      <c r="J1498" s="2"/>
      <c r="K1498" s="2"/>
      <c r="L1498" s="25"/>
      <c r="M1498" s="25"/>
      <c r="N1498" s="26"/>
      <c r="O1498" s="25"/>
      <c r="P1498" s="25"/>
      <c r="Q1498" s="25"/>
      <c r="R1498"/>
      <c r="S1498" s="30"/>
    </row>
    <row r="1499" spans="2:19" s="27" customFormat="1" x14ac:dyDescent="0.45">
      <c r="B1499"/>
      <c r="C1499"/>
      <c r="D1499"/>
      <c r="E1499"/>
      <c r="F1499"/>
      <c r="G1499"/>
      <c r="H1499" s="2"/>
      <c r="I1499" s="2"/>
      <c r="J1499" s="2"/>
      <c r="K1499" s="2"/>
      <c r="L1499" s="25"/>
      <c r="M1499" s="25"/>
      <c r="N1499" s="26"/>
      <c r="O1499" s="25"/>
      <c r="P1499" s="25"/>
      <c r="Q1499" s="25"/>
      <c r="R1499"/>
      <c r="S1499" s="30"/>
    </row>
    <row r="1500" spans="2:19" s="27" customFormat="1" x14ac:dyDescent="0.45">
      <c r="B1500"/>
      <c r="C1500"/>
      <c r="D1500"/>
      <c r="E1500"/>
      <c r="F1500"/>
      <c r="G1500"/>
      <c r="H1500" s="2"/>
      <c r="I1500" s="2"/>
      <c r="J1500" s="2"/>
      <c r="K1500" s="2"/>
      <c r="L1500" s="25"/>
      <c r="M1500" s="25"/>
      <c r="N1500" s="26"/>
      <c r="O1500" s="25"/>
      <c r="P1500" s="25"/>
      <c r="Q1500" s="25"/>
      <c r="R1500"/>
      <c r="S1500" s="30"/>
    </row>
    <row r="1501" spans="2:19" s="27" customFormat="1" x14ac:dyDescent="0.45">
      <c r="B1501"/>
      <c r="C1501"/>
      <c r="D1501"/>
      <c r="E1501"/>
      <c r="F1501"/>
      <c r="G1501"/>
      <c r="H1501" s="2"/>
      <c r="I1501" s="2"/>
      <c r="J1501" s="2"/>
      <c r="K1501" s="2"/>
      <c r="L1501" s="25"/>
      <c r="M1501" s="25"/>
      <c r="N1501" s="26"/>
      <c r="O1501" s="25"/>
      <c r="P1501" s="25"/>
      <c r="Q1501" s="25"/>
      <c r="R1501"/>
      <c r="S1501" s="30"/>
    </row>
    <row r="1502" spans="2:19" s="27" customFormat="1" x14ac:dyDescent="0.45">
      <c r="B1502"/>
      <c r="C1502"/>
      <c r="D1502"/>
      <c r="E1502"/>
      <c r="F1502"/>
      <c r="G1502"/>
      <c r="H1502" s="2"/>
      <c r="I1502" s="2"/>
      <c r="J1502" s="2"/>
      <c r="K1502" s="2"/>
      <c r="L1502" s="25"/>
      <c r="M1502" s="25"/>
      <c r="N1502" s="26"/>
      <c r="O1502" s="25"/>
      <c r="P1502" s="25"/>
      <c r="Q1502" s="25"/>
      <c r="R1502"/>
      <c r="S1502" s="30"/>
    </row>
    <row r="1503" spans="2:19" s="27" customFormat="1" x14ac:dyDescent="0.45">
      <c r="B1503"/>
      <c r="C1503"/>
      <c r="D1503"/>
      <c r="E1503"/>
      <c r="F1503"/>
      <c r="G1503"/>
      <c r="H1503" s="2"/>
      <c r="I1503" s="2"/>
      <c r="J1503" s="2"/>
      <c r="K1503" s="2"/>
      <c r="L1503" s="25"/>
      <c r="M1503" s="25"/>
      <c r="N1503" s="26"/>
      <c r="O1503" s="25"/>
      <c r="P1503" s="25"/>
      <c r="Q1503" s="25"/>
      <c r="R1503"/>
      <c r="S1503" s="30"/>
    </row>
    <row r="1504" spans="2:19" s="27" customFormat="1" x14ac:dyDescent="0.45">
      <c r="B1504"/>
      <c r="C1504"/>
      <c r="D1504"/>
      <c r="E1504"/>
      <c r="F1504"/>
      <c r="G1504"/>
      <c r="H1504" s="2"/>
      <c r="I1504" s="2"/>
      <c r="J1504" s="2"/>
      <c r="K1504" s="2"/>
      <c r="L1504" s="25"/>
      <c r="M1504" s="25"/>
      <c r="N1504" s="26"/>
      <c r="O1504" s="25"/>
      <c r="P1504" s="25"/>
      <c r="Q1504" s="25"/>
      <c r="R1504"/>
      <c r="S1504" s="30"/>
    </row>
    <row r="1505" spans="2:19" s="27" customFormat="1" x14ac:dyDescent="0.45">
      <c r="B1505"/>
      <c r="C1505"/>
      <c r="D1505"/>
      <c r="E1505"/>
      <c r="F1505"/>
      <c r="G1505"/>
      <c r="H1505" s="2"/>
      <c r="I1505" s="2"/>
      <c r="J1505" s="2"/>
      <c r="K1505" s="2"/>
      <c r="L1505" s="25"/>
      <c r="M1505" s="25"/>
      <c r="N1505" s="26"/>
      <c r="O1505" s="25"/>
      <c r="P1505" s="25"/>
      <c r="Q1505" s="25"/>
      <c r="R1505"/>
      <c r="S1505" s="30"/>
    </row>
    <row r="1506" spans="2:19" s="27" customFormat="1" x14ac:dyDescent="0.45">
      <c r="B1506"/>
      <c r="C1506"/>
      <c r="D1506"/>
      <c r="E1506"/>
      <c r="F1506"/>
      <c r="G1506"/>
      <c r="H1506" s="2"/>
      <c r="I1506" s="2"/>
      <c r="J1506" s="2"/>
      <c r="K1506" s="2"/>
      <c r="L1506" s="25"/>
      <c r="M1506" s="25"/>
      <c r="N1506" s="26"/>
      <c r="O1506" s="25"/>
      <c r="P1506" s="25"/>
      <c r="Q1506" s="25"/>
      <c r="R1506"/>
      <c r="S1506" s="30"/>
    </row>
    <row r="1507" spans="2:19" s="27" customFormat="1" x14ac:dyDescent="0.45">
      <c r="B1507"/>
      <c r="C1507"/>
      <c r="D1507"/>
      <c r="E1507"/>
      <c r="F1507"/>
      <c r="G1507"/>
      <c r="H1507" s="2"/>
      <c r="I1507" s="2"/>
      <c r="J1507" s="2"/>
      <c r="K1507" s="2"/>
      <c r="L1507" s="25"/>
      <c r="M1507" s="25"/>
      <c r="N1507" s="26"/>
      <c r="O1507" s="25"/>
      <c r="P1507" s="25"/>
      <c r="Q1507" s="25"/>
      <c r="R1507"/>
      <c r="S1507" s="30"/>
    </row>
    <row r="1508" spans="2:19" s="27" customFormat="1" x14ac:dyDescent="0.45">
      <c r="B1508"/>
      <c r="C1508"/>
      <c r="D1508"/>
      <c r="E1508"/>
      <c r="F1508"/>
      <c r="G1508"/>
      <c r="H1508" s="2"/>
      <c r="I1508" s="2"/>
      <c r="J1508" s="2"/>
      <c r="K1508" s="2"/>
      <c r="L1508" s="25"/>
      <c r="M1508" s="25"/>
      <c r="N1508" s="26"/>
      <c r="O1508" s="25"/>
      <c r="P1508" s="25"/>
      <c r="Q1508" s="25"/>
      <c r="R1508"/>
      <c r="S1508" s="30"/>
    </row>
    <row r="1509" spans="2:19" s="27" customFormat="1" x14ac:dyDescent="0.45">
      <c r="B1509"/>
      <c r="C1509"/>
      <c r="D1509"/>
      <c r="E1509"/>
      <c r="F1509"/>
      <c r="G1509"/>
      <c r="H1509" s="2"/>
      <c r="I1509" s="2"/>
      <c r="J1509" s="2"/>
      <c r="K1509" s="2"/>
      <c r="L1509" s="25"/>
      <c r="M1509" s="25"/>
      <c r="N1509" s="26"/>
      <c r="O1509" s="25"/>
      <c r="P1509" s="25"/>
      <c r="Q1509" s="25"/>
      <c r="R1509"/>
      <c r="S1509" s="30"/>
    </row>
    <row r="1510" spans="2:19" s="27" customFormat="1" x14ac:dyDescent="0.45">
      <c r="B1510"/>
      <c r="C1510"/>
      <c r="D1510"/>
      <c r="E1510"/>
      <c r="F1510"/>
      <c r="G1510"/>
      <c r="H1510" s="2"/>
      <c r="I1510" s="2"/>
      <c r="J1510" s="2"/>
      <c r="K1510" s="2"/>
      <c r="L1510" s="25"/>
      <c r="M1510" s="25"/>
      <c r="N1510" s="26"/>
      <c r="O1510" s="25"/>
      <c r="P1510" s="25"/>
      <c r="Q1510" s="25"/>
      <c r="R1510"/>
      <c r="S1510" s="30"/>
    </row>
    <row r="1511" spans="2:19" s="27" customFormat="1" x14ac:dyDescent="0.45">
      <c r="B1511"/>
      <c r="C1511"/>
      <c r="D1511"/>
      <c r="E1511"/>
      <c r="F1511"/>
      <c r="G1511"/>
      <c r="H1511" s="2"/>
      <c r="I1511" s="2"/>
      <c r="J1511" s="2"/>
      <c r="K1511" s="2"/>
      <c r="L1511" s="25"/>
      <c r="M1511" s="25"/>
      <c r="N1511" s="26"/>
      <c r="O1511" s="25"/>
      <c r="P1511" s="25"/>
      <c r="Q1511" s="25"/>
      <c r="R1511"/>
      <c r="S1511" s="30"/>
    </row>
    <row r="1512" spans="2:19" s="27" customFormat="1" x14ac:dyDescent="0.45">
      <c r="B1512"/>
      <c r="C1512"/>
      <c r="D1512"/>
      <c r="E1512"/>
      <c r="F1512"/>
      <c r="G1512"/>
      <c r="H1512" s="2"/>
      <c r="I1512" s="2"/>
      <c r="J1512" s="2"/>
      <c r="K1512" s="2"/>
      <c r="L1512" s="25"/>
      <c r="M1512" s="25"/>
      <c r="N1512" s="26"/>
      <c r="O1512" s="25"/>
      <c r="P1512" s="25"/>
      <c r="Q1512" s="25"/>
      <c r="R1512"/>
      <c r="S1512" s="30"/>
    </row>
    <row r="1513" spans="2:19" s="27" customFormat="1" x14ac:dyDescent="0.45">
      <c r="B1513"/>
      <c r="C1513"/>
      <c r="D1513"/>
      <c r="E1513"/>
      <c r="F1513"/>
      <c r="G1513"/>
      <c r="H1513" s="2"/>
      <c r="I1513" s="2"/>
      <c r="J1513" s="2"/>
      <c r="K1513" s="2"/>
      <c r="L1513" s="25"/>
      <c r="M1513" s="25"/>
      <c r="N1513" s="26"/>
      <c r="O1513" s="25"/>
      <c r="P1513" s="25"/>
      <c r="Q1513" s="25"/>
      <c r="R1513"/>
      <c r="S1513" s="30"/>
    </row>
    <row r="1514" spans="2:19" s="27" customFormat="1" x14ac:dyDescent="0.45">
      <c r="B1514"/>
      <c r="C1514"/>
      <c r="D1514"/>
      <c r="E1514"/>
      <c r="F1514"/>
      <c r="G1514"/>
      <c r="H1514" s="2"/>
      <c r="I1514" s="2"/>
      <c r="J1514" s="2"/>
      <c r="K1514" s="2"/>
      <c r="L1514" s="25"/>
      <c r="M1514" s="25"/>
      <c r="N1514" s="26"/>
      <c r="O1514" s="25"/>
      <c r="P1514" s="25"/>
      <c r="Q1514" s="25"/>
      <c r="R1514"/>
      <c r="S1514" s="30"/>
    </row>
    <row r="1515" spans="2:19" s="27" customFormat="1" x14ac:dyDescent="0.45">
      <c r="B1515"/>
      <c r="C1515"/>
      <c r="D1515"/>
      <c r="E1515"/>
      <c r="F1515"/>
      <c r="G1515"/>
      <c r="H1515" s="2"/>
      <c r="I1515" s="2"/>
      <c r="J1515" s="2"/>
      <c r="K1515" s="2"/>
      <c r="L1515" s="25"/>
      <c r="M1515" s="25"/>
      <c r="N1515" s="26"/>
      <c r="O1515" s="25"/>
      <c r="P1515" s="25"/>
      <c r="Q1515" s="25"/>
      <c r="R1515"/>
      <c r="S1515" s="30"/>
    </row>
    <row r="1516" spans="2:19" s="27" customFormat="1" x14ac:dyDescent="0.45">
      <c r="B1516"/>
      <c r="C1516"/>
      <c r="D1516"/>
      <c r="E1516"/>
      <c r="F1516"/>
      <c r="G1516"/>
      <c r="H1516" s="2"/>
      <c r="I1516" s="2"/>
      <c r="J1516" s="2"/>
      <c r="K1516" s="2"/>
      <c r="L1516" s="25"/>
      <c r="M1516" s="25"/>
      <c r="N1516" s="26"/>
      <c r="O1516" s="25"/>
      <c r="P1516" s="25"/>
      <c r="Q1516" s="25"/>
      <c r="R1516"/>
      <c r="S1516" s="30"/>
    </row>
    <row r="1517" spans="2:19" s="27" customFormat="1" x14ac:dyDescent="0.45">
      <c r="B1517"/>
      <c r="C1517"/>
      <c r="D1517"/>
      <c r="E1517"/>
      <c r="F1517"/>
      <c r="G1517"/>
      <c r="H1517" s="2"/>
      <c r="I1517" s="2"/>
      <c r="J1517" s="2"/>
      <c r="K1517" s="2"/>
      <c r="L1517" s="25"/>
      <c r="M1517" s="25"/>
      <c r="N1517" s="26"/>
      <c r="O1517" s="25"/>
      <c r="P1517" s="25"/>
      <c r="Q1517" s="25"/>
      <c r="R1517"/>
      <c r="S1517" s="30"/>
    </row>
    <row r="1518" spans="2:19" s="27" customFormat="1" x14ac:dyDescent="0.45">
      <c r="B1518"/>
      <c r="C1518"/>
      <c r="D1518"/>
      <c r="E1518"/>
      <c r="F1518"/>
      <c r="G1518"/>
      <c r="H1518" s="2"/>
      <c r="I1518" s="2"/>
      <c r="J1518" s="2"/>
      <c r="K1518" s="2"/>
      <c r="L1518" s="25"/>
      <c r="M1518" s="25"/>
      <c r="N1518" s="26"/>
      <c r="O1518" s="25"/>
      <c r="P1518" s="25"/>
      <c r="Q1518" s="25"/>
      <c r="R1518"/>
      <c r="S1518" s="30"/>
    </row>
    <row r="1519" spans="2:19" s="27" customFormat="1" x14ac:dyDescent="0.45">
      <c r="B1519"/>
      <c r="C1519"/>
      <c r="D1519"/>
      <c r="E1519"/>
      <c r="F1519"/>
      <c r="G1519"/>
      <c r="H1519" s="2"/>
      <c r="I1519" s="2"/>
      <c r="J1519" s="2"/>
      <c r="K1519" s="2"/>
      <c r="L1519" s="25"/>
      <c r="M1519" s="25"/>
      <c r="N1519" s="26"/>
      <c r="O1519" s="25"/>
      <c r="P1519" s="25"/>
      <c r="Q1519" s="25"/>
      <c r="R1519"/>
      <c r="S1519" s="30"/>
    </row>
    <row r="1520" spans="2:19" s="27" customFormat="1" x14ac:dyDescent="0.45">
      <c r="B1520"/>
      <c r="C1520"/>
      <c r="D1520"/>
      <c r="E1520"/>
      <c r="F1520"/>
      <c r="G1520"/>
      <c r="H1520" s="2"/>
      <c r="I1520" s="2"/>
      <c r="J1520" s="2"/>
      <c r="K1520" s="2"/>
      <c r="L1520" s="25"/>
      <c r="M1520" s="25"/>
      <c r="N1520" s="26"/>
      <c r="O1520" s="25"/>
      <c r="P1520" s="25"/>
      <c r="Q1520" s="25"/>
      <c r="R1520"/>
      <c r="S1520" s="30"/>
    </row>
    <row r="1521" spans="2:19" s="27" customFormat="1" x14ac:dyDescent="0.45">
      <c r="B1521"/>
      <c r="C1521"/>
      <c r="D1521"/>
      <c r="E1521"/>
      <c r="F1521"/>
      <c r="G1521"/>
      <c r="H1521" s="2"/>
      <c r="I1521" s="2"/>
      <c r="J1521" s="2"/>
      <c r="K1521" s="2"/>
      <c r="L1521" s="25"/>
      <c r="M1521" s="25"/>
      <c r="N1521" s="26"/>
      <c r="O1521" s="25"/>
      <c r="P1521" s="25"/>
      <c r="Q1521" s="25"/>
      <c r="R1521"/>
      <c r="S1521" s="30"/>
    </row>
    <row r="1522" spans="2:19" s="27" customFormat="1" x14ac:dyDescent="0.45">
      <c r="B1522"/>
      <c r="C1522"/>
      <c r="D1522"/>
      <c r="E1522"/>
      <c r="F1522"/>
      <c r="G1522"/>
      <c r="H1522" s="2"/>
      <c r="I1522" s="2"/>
      <c r="J1522" s="2"/>
      <c r="K1522" s="2"/>
      <c r="L1522" s="25"/>
      <c r="M1522" s="25"/>
      <c r="N1522" s="26"/>
      <c r="O1522" s="25"/>
      <c r="P1522" s="25"/>
      <c r="Q1522" s="25"/>
      <c r="R1522"/>
      <c r="S1522" s="30"/>
    </row>
    <row r="1523" spans="2:19" s="27" customFormat="1" x14ac:dyDescent="0.45">
      <c r="B1523"/>
      <c r="C1523"/>
      <c r="D1523"/>
      <c r="E1523"/>
      <c r="F1523"/>
      <c r="G1523"/>
      <c r="H1523" s="2"/>
      <c r="I1523" s="2"/>
      <c r="J1523" s="2"/>
      <c r="K1523" s="2"/>
      <c r="L1523" s="25"/>
      <c r="M1523" s="25"/>
      <c r="N1523" s="26"/>
      <c r="O1523" s="25"/>
      <c r="P1523" s="25"/>
      <c r="Q1523" s="25"/>
      <c r="R1523"/>
      <c r="S1523" s="30"/>
    </row>
    <row r="1524" spans="2:19" s="27" customFormat="1" x14ac:dyDescent="0.45">
      <c r="B1524"/>
      <c r="C1524"/>
      <c r="D1524"/>
      <c r="E1524"/>
      <c r="F1524"/>
      <c r="G1524"/>
      <c r="H1524" s="2"/>
      <c r="I1524" s="2"/>
      <c r="J1524" s="2"/>
      <c r="K1524" s="2"/>
      <c r="L1524" s="25"/>
      <c r="M1524" s="25"/>
      <c r="N1524" s="26"/>
      <c r="O1524" s="25"/>
      <c r="P1524" s="25"/>
      <c r="Q1524" s="25"/>
      <c r="R1524"/>
      <c r="S1524" s="30"/>
    </row>
    <row r="1525" spans="2:19" s="27" customFormat="1" x14ac:dyDescent="0.45">
      <c r="B1525"/>
      <c r="C1525"/>
      <c r="D1525"/>
      <c r="E1525"/>
      <c r="F1525"/>
      <c r="G1525"/>
      <c r="H1525" s="2"/>
      <c r="I1525" s="2"/>
      <c r="J1525" s="2"/>
      <c r="K1525" s="2"/>
      <c r="L1525" s="25"/>
      <c r="M1525" s="25"/>
      <c r="N1525" s="26"/>
      <c r="O1525" s="25"/>
      <c r="P1525" s="25"/>
      <c r="Q1525" s="25"/>
      <c r="R1525"/>
      <c r="S1525" s="30"/>
    </row>
    <row r="1526" spans="2:19" s="27" customFormat="1" x14ac:dyDescent="0.45">
      <c r="B1526"/>
      <c r="C1526"/>
      <c r="D1526"/>
      <c r="E1526"/>
      <c r="F1526"/>
      <c r="G1526"/>
      <c r="H1526" s="2"/>
      <c r="I1526" s="2"/>
      <c r="J1526" s="2"/>
      <c r="K1526" s="2"/>
      <c r="L1526" s="25"/>
      <c r="M1526" s="25"/>
      <c r="N1526" s="26"/>
      <c r="O1526" s="25"/>
      <c r="P1526" s="25"/>
      <c r="Q1526" s="25"/>
      <c r="R1526"/>
      <c r="S1526" s="30"/>
    </row>
    <row r="1527" spans="2:19" s="27" customFormat="1" x14ac:dyDescent="0.45">
      <c r="B1527"/>
      <c r="C1527"/>
      <c r="D1527"/>
      <c r="E1527"/>
      <c r="F1527"/>
      <c r="G1527"/>
      <c r="H1527" s="2"/>
      <c r="I1527" s="2"/>
      <c r="J1527" s="2"/>
      <c r="K1527" s="2"/>
      <c r="L1527" s="25"/>
      <c r="M1527" s="25"/>
      <c r="N1527" s="26"/>
      <c r="O1527" s="25"/>
      <c r="P1527" s="25"/>
      <c r="Q1527" s="25"/>
      <c r="R1527"/>
      <c r="S1527" s="30"/>
    </row>
    <row r="1528" spans="2:19" s="27" customFormat="1" x14ac:dyDescent="0.45">
      <c r="B1528"/>
      <c r="C1528"/>
      <c r="D1528"/>
      <c r="E1528"/>
      <c r="F1528"/>
      <c r="G1528"/>
      <c r="H1528" s="2"/>
      <c r="I1528" s="2"/>
      <c r="J1528" s="2"/>
      <c r="K1528" s="2"/>
      <c r="L1528" s="25"/>
      <c r="M1528" s="25"/>
      <c r="N1528" s="26"/>
      <c r="O1528" s="25"/>
      <c r="P1528" s="25"/>
      <c r="Q1528" s="25"/>
      <c r="R1528"/>
      <c r="S1528" s="30"/>
    </row>
    <row r="1529" spans="2:19" s="27" customFormat="1" x14ac:dyDescent="0.45">
      <c r="B1529"/>
      <c r="C1529"/>
      <c r="D1529"/>
      <c r="E1529"/>
      <c r="F1529"/>
      <c r="G1529"/>
      <c r="H1529" s="2"/>
      <c r="I1529" s="2"/>
      <c r="J1529" s="2"/>
      <c r="K1529" s="2"/>
      <c r="L1529" s="25"/>
      <c r="M1529" s="25"/>
      <c r="N1529" s="26"/>
      <c r="O1529" s="25"/>
      <c r="P1529" s="25"/>
      <c r="Q1529" s="25"/>
      <c r="R1529"/>
      <c r="S1529" s="30"/>
    </row>
    <row r="1530" spans="2:19" s="27" customFormat="1" x14ac:dyDescent="0.45">
      <c r="B1530"/>
      <c r="C1530"/>
      <c r="D1530"/>
      <c r="E1530"/>
      <c r="F1530"/>
      <c r="G1530"/>
      <c r="H1530" s="2"/>
      <c r="I1530" s="2"/>
      <c r="J1530" s="2"/>
      <c r="K1530" s="2"/>
      <c r="L1530" s="25"/>
      <c r="M1530" s="25"/>
      <c r="N1530" s="26"/>
      <c r="O1530" s="25"/>
      <c r="P1530" s="25"/>
      <c r="Q1530" s="25"/>
      <c r="R1530"/>
      <c r="S1530" s="30"/>
    </row>
    <row r="1531" spans="2:19" s="27" customFormat="1" x14ac:dyDescent="0.45">
      <c r="B1531"/>
      <c r="C1531"/>
      <c r="D1531"/>
      <c r="E1531"/>
      <c r="F1531"/>
      <c r="G1531"/>
      <c r="H1531" s="2"/>
      <c r="I1531" s="2"/>
      <c r="J1531" s="2"/>
      <c r="K1531" s="2"/>
      <c r="L1531" s="25"/>
      <c r="M1531" s="25"/>
      <c r="N1531" s="26"/>
      <c r="O1531" s="25"/>
      <c r="P1531" s="25"/>
      <c r="Q1531" s="25"/>
      <c r="R1531"/>
      <c r="S1531" s="30"/>
    </row>
    <row r="1532" spans="2:19" s="27" customFormat="1" x14ac:dyDescent="0.45">
      <c r="B1532"/>
      <c r="C1532"/>
      <c r="D1532"/>
      <c r="E1532"/>
      <c r="F1532"/>
      <c r="G1532"/>
      <c r="H1532" s="2"/>
      <c r="I1532" s="2"/>
      <c r="J1532" s="2"/>
      <c r="K1532" s="2"/>
      <c r="L1532" s="25"/>
      <c r="M1532" s="25"/>
      <c r="N1532" s="26"/>
      <c r="O1532" s="25"/>
      <c r="P1532" s="25"/>
      <c r="Q1532" s="25"/>
      <c r="R1532"/>
      <c r="S1532" s="30"/>
    </row>
    <row r="1533" spans="2:19" s="27" customFormat="1" x14ac:dyDescent="0.45">
      <c r="B1533"/>
      <c r="C1533"/>
      <c r="D1533"/>
      <c r="E1533"/>
      <c r="F1533"/>
      <c r="G1533"/>
      <c r="H1533" s="2"/>
      <c r="I1533" s="2"/>
      <c r="J1533" s="2"/>
      <c r="K1533" s="2"/>
      <c r="L1533" s="25"/>
      <c r="M1533" s="25"/>
      <c r="N1533" s="26"/>
      <c r="O1533" s="25"/>
      <c r="P1533" s="25"/>
      <c r="Q1533" s="25"/>
      <c r="R1533"/>
      <c r="S1533" s="30"/>
    </row>
    <row r="1534" spans="2:19" s="27" customFormat="1" x14ac:dyDescent="0.45">
      <c r="B1534"/>
      <c r="C1534"/>
      <c r="D1534"/>
      <c r="E1534"/>
      <c r="F1534"/>
      <c r="G1534"/>
      <c r="H1534" s="2"/>
      <c r="I1534" s="2"/>
      <c r="J1534" s="2"/>
      <c r="K1534" s="2"/>
      <c r="L1534" s="25"/>
      <c r="M1534" s="25"/>
      <c r="N1534" s="26"/>
      <c r="O1534" s="25"/>
      <c r="P1534" s="25"/>
      <c r="Q1534" s="25"/>
      <c r="R1534"/>
      <c r="S1534" s="30"/>
    </row>
    <row r="1535" spans="2:19" s="27" customFormat="1" x14ac:dyDescent="0.45">
      <c r="B1535"/>
      <c r="C1535"/>
      <c r="D1535"/>
      <c r="E1535"/>
      <c r="F1535"/>
      <c r="G1535"/>
      <c r="H1535" s="2"/>
      <c r="I1535" s="2"/>
      <c r="J1535" s="2"/>
      <c r="K1535" s="2"/>
      <c r="L1535" s="25"/>
      <c r="M1535" s="25"/>
      <c r="N1535" s="26"/>
      <c r="O1535" s="25"/>
      <c r="P1535" s="25"/>
      <c r="Q1535" s="25"/>
      <c r="R1535"/>
      <c r="S1535" s="30"/>
    </row>
    <row r="1536" spans="2:19" s="27" customFormat="1" x14ac:dyDescent="0.45">
      <c r="B1536"/>
      <c r="C1536"/>
      <c r="D1536"/>
      <c r="E1536"/>
      <c r="F1536"/>
      <c r="G1536"/>
      <c r="H1536" s="2"/>
      <c r="I1536" s="2"/>
      <c r="J1536" s="2"/>
      <c r="K1536" s="2"/>
      <c r="L1536" s="25"/>
      <c r="M1536" s="25"/>
      <c r="N1536" s="26"/>
      <c r="O1536" s="25"/>
      <c r="P1536" s="25"/>
      <c r="Q1536" s="25"/>
      <c r="R1536"/>
      <c r="S1536" s="30"/>
    </row>
    <row r="1537" spans="2:19" s="27" customFormat="1" x14ac:dyDescent="0.45">
      <c r="B1537"/>
      <c r="C1537"/>
      <c r="D1537"/>
      <c r="E1537"/>
      <c r="F1537"/>
      <c r="G1537"/>
      <c r="H1537" s="2"/>
      <c r="I1537" s="2"/>
      <c r="J1537" s="2"/>
      <c r="K1537" s="2"/>
      <c r="L1537" s="25"/>
      <c r="M1537" s="25"/>
      <c r="N1537" s="26"/>
      <c r="O1537" s="25"/>
      <c r="P1537" s="25"/>
      <c r="Q1537" s="25"/>
      <c r="R1537"/>
      <c r="S1537" s="30"/>
    </row>
    <row r="1538" spans="2:19" s="27" customFormat="1" x14ac:dyDescent="0.45">
      <c r="B1538"/>
      <c r="C1538"/>
      <c r="D1538"/>
      <c r="E1538"/>
      <c r="F1538"/>
      <c r="G1538"/>
      <c r="H1538" s="2"/>
      <c r="I1538" s="2"/>
      <c r="J1538" s="2"/>
      <c r="K1538" s="2"/>
      <c r="L1538" s="25"/>
      <c r="M1538" s="25"/>
      <c r="N1538" s="26"/>
      <c r="O1538" s="25"/>
      <c r="P1538" s="25"/>
      <c r="Q1538" s="25"/>
      <c r="R1538"/>
      <c r="S1538" s="30"/>
    </row>
    <row r="1539" spans="2:19" s="27" customFormat="1" x14ac:dyDescent="0.45">
      <c r="B1539"/>
      <c r="C1539"/>
      <c r="D1539"/>
      <c r="E1539"/>
      <c r="F1539"/>
      <c r="G1539"/>
      <c r="H1539" s="2"/>
      <c r="I1539" s="2"/>
      <c r="J1539" s="2"/>
      <c r="K1539" s="2"/>
      <c r="L1539" s="25"/>
      <c r="M1539" s="25"/>
      <c r="N1539" s="26"/>
      <c r="O1539" s="25"/>
      <c r="P1539" s="25"/>
      <c r="Q1539" s="25"/>
      <c r="R1539"/>
      <c r="S1539" s="30"/>
    </row>
    <row r="1540" spans="2:19" s="27" customFormat="1" x14ac:dyDescent="0.45">
      <c r="B1540"/>
      <c r="C1540"/>
      <c r="D1540"/>
      <c r="E1540"/>
      <c r="F1540"/>
      <c r="G1540"/>
      <c r="H1540" s="2"/>
      <c r="I1540" s="2"/>
      <c r="J1540" s="2"/>
      <c r="K1540" s="2"/>
      <c r="L1540" s="25"/>
      <c r="M1540" s="25"/>
      <c r="N1540" s="26"/>
      <c r="O1540" s="25"/>
      <c r="P1540" s="25"/>
      <c r="Q1540" s="25"/>
      <c r="R1540"/>
      <c r="S1540" s="30"/>
    </row>
    <row r="1541" spans="2:19" s="27" customFormat="1" x14ac:dyDescent="0.45">
      <c r="B1541"/>
      <c r="C1541"/>
      <c r="D1541"/>
      <c r="E1541"/>
      <c r="F1541"/>
      <c r="G1541"/>
      <c r="H1541" s="2"/>
      <c r="I1541" s="2"/>
      <c r="J1541" s="2"/>
      <c r="K1541" s="2"/>
      <c r="L1541" s="25"/>
      <c r="M1541" s="25"/>
      <c r="N1541" s="26"/>
      <c r="O1541" s="25"/>
      <c r="P1541" s="25"/>
      <c r="Q1541" s="25"/>
      <c r="R1541"/>
      <c r="S1541" s="30"/>
    </row>
    <row r="1542" spans="2:19" s="27" customFormat="1" x14ac:dyDescent="0.45">
      <c r="B1542"/>
      <c r="C1542"/>
      <c r="D1542"/>
      <c r="E1542"/>
      <c r="F1542"/>
      <c r="G1542"/>
      <c r="H1542" s="2"/>
      <c r="I1542" s="2"/>
      <c r="J1542" s="2"/>
      <c r="K1542" s="2"/>
      <c r="L1542" s="25"/>
      <c r="M1542" s="25"/>
      <c r="N1542" s="26"/>
      <c r="O1542" s="25"/>
      <c r="P1542" s="25"/>
      <c r="Q1542" s="25"/>
      <c r="R1542"/>
      <c r="S1542" s="30"/>
    </row>
    <row r="1543" spans="2:19" s="27" customFormat="1" x14ac:dyDescent="0.45">
      <c r="B1543"/>
      <c r="C1543"/>
      <c r="D1543"/>
      <c r="E1543"/>
      <c r="F1543"/>
      <c r="G1543"/>
      <c r="H1543" s="2"/>
      <c r="I1543" s="2"/>
      <c r="J1543" s="2"/>
      <c r="K1543" s="2"/>
      <c r="L1543" s="25"/>
      <c r="M1543" s="25"/>
      <c r="N1543" s="26"/>
      <c r="O1543" s="25"/>
      <c r="P1543" s="25"/>
      <c r="Q1543" s="25"/>
      <c r="R1543"/>
      <c r="S1543" s="30"/>
    </row>
    <row r="1544" spans="2:19" s="27" customFormat="1" x14ac:dyDescent="0.45">
      <c r="B1544"/>
      <c r="C1544"/>
      <c r="D1544"/>
      <c r="E1544"/>
      <c r="F1544"/>
      <c r="G1544"/>
      <c r="H1544" s="2"/>
      <c r="I1544" s="2"/>
      <c r="J1544" s="2"/>
      <c r="K1544" s="2"/>
      <c r="L1544" s="25"/>
      <c r="M1544" s="25"/>
      <c r="N1544" s="26"/>
      <c r="O1544" s="25"/>
      <c r="P1544" s="25"/>
      <c r="Q1544" s="25"/>
      <c r="R1544"/>
      <c r="S1544" s="30"/>
    </row>
    <row r="1545" spans="2:19" s="27" customFormat="1" x14ac:dyDescent="0.45">
      <c r="B1545"/>
      <c r="C1545"/>
      <c r="D1545"/>
      <c r="E1545"/>
      <c r="F1545"/>
      <c r="G1545"/>
      <c r="H1545" s="2"/>
      <c r="I1545" s="2"/>
      <c r="J1545" s="2"/>
      <c r="K1545" s="2"/>
      <c r="L1545" s="25"/>
      <c r="M1545" s="25"/>
      <c r="N1545" s="26"/>
      <c r="O1545" s="25"/>
      <c r="P1545" s="25"/>
      <c r="Q1545" s="25"/>
      <c r="R1545"/>
      <c r="S1545" s="30"/>
    </row>
    <row r="1546" spans="2:19" s="27" customFormat="1" x14ac:dyDescent="0.45">
      <c r="B1546"/>
      <c r="C1546"/>
      <c r="D1546"/>
      <c r="E1546"/>
      <c r="F1546"/>
      <c r="G1546"/>
      <c r="H1546" s="2"/>
      <c r="I1546" s="2"/>
      <c r="J1546" s="2"/>
      <c r="K1546" s="2"/>
      <c r="L1546" s="25"/>
      <c r="M1546" s="25"/>
      <c r="N1546" s="26"/>
      <c r="O1546" s="25"/>
      <c r="P1546" s="25"/>
      <c r="Q1546" s="25"/>
      <c r="R1546"/>
      <c r="S1546" s="30"/>
    </row>
    <row r="1547" spans="2:19" s="27" customFormat="1" x14ac:dyDescent="0.45">
      <c r="B1547"/>
      <c r="C1547"/>
      <c r="D1547"/>
      <c r="E1547"/>
      <c r="F1547"/>
      <c r="G1547"/>
      <c r="H1547" s="2"/>
      <c r="I1547" s="2"/>
      <c r="J1547" s="2"/>
      <c r="K1547" s="2"/>
      <c r="L1547" s="25"/>
      <c r="M1547" s="25"/>
      <c r="N1547" s="26"/>
      <c r="O1547" s="25"/>
      <c r="P1547" s="25"/>
      <c r="Q1547" s="25"/>
      <c r="R1547"/>
      <c r="S1547" s="30"/>
    </row>
    <row r="1548" spans="2:19" s="27" customFormat="1" x14ac:dyDescent="0.45">
      <c r="B1548"/>
      <c r="C1548"/>
      <c r="D1548"/>
      <c r="E1548"/>
      <c r="F1548"/>
      <c r="G1548"/>
      <c r="H1548" s="2"/>
      <c r="I1548" s="2"/>
      <c r="J1548" s="2"/>
      <c r="K1548" s="2"/>
      <c r="L1548" s="25"/>
      <c r="M1548" s="25"/>
      <c r="N1548" s="26"/>
      <c r="O1548" s="25"/>
      <c r="P1548" s="25"/>
      <c r="Q1548" s="25"/>
      <c r="R1548"/>
      <c r="S1548" s="30"/>
    </row>
    <row r="1549" spans="2:19" s="27" customFormat="1" x14ac:dyDescent="0.45">
      <c r="B1549"/>
      <c r="C1549"/>
      <c r="D1549"/>
      <c r="E1549"/>
      <c r="F1549"/>
      <c r="G1549"/>
      <c r="H1549" s="2"/>
      <c r="I1549" s="2"/>
      <c r="J1549" s="2"/>
      <c r="K1549" s="2"/>
      <c r="L1549" s="25"/>
      <c r="M1549" s="25"/>
      <c r="N1549" s="26"/>
      <c r="O1549" s="25"/>
      <c r="P1549" s="25"/>
      <c r="Q1549" s="25"/>
      <c r="R1549"/>
      <c r="S1549" s="30"/>
    </row>
    <row r="1550" spans="2:19" s="27" customFormat="1" x14ac:dyDescent="0.45">
      <c r="B1550"/>
      <c r="C1550"/>
      <c r="D1550"/>
      <c r="E1550"/>
      <c r="F1550"/>
      <c r="G1550"/>
      <c r="H1550" s="2"/>
      <c r="I1550" s="2"/>
      <c r="J1550" s="2"/>
      <c r="K1550" s="2"/>
      <c r="L1550" s="25"/>
      <c r="M1550" s="25"/>
      <c r="N1550" s="26"/>
      <c r="O1550" s="25"/>
      <c r="P1550" s="25"/>
      <c r="Q1550" s="25"/>
      <c r="R1550"/>
      <c r="S1550" s="30"/>
    </row>
    <row r="1551" spans="2:19" s="27" customFormat="1" x14ac:dyDescent="0.45">
      <c r="B1551"/>
      <c r="C1551"/>
      <c r="D1551"/>
      <c r="E1551"/>
      <c r="F1551"/>
      <c r="G1551"/>
      <c r="H1551" s="2"/>
      <c r="I1551" s="2"/>
      <c r="J1551" s="2"/>
      <c r="K1551" s="2"/>
      <c r="L1551" s="25"/>
      <c r="M1551" s="25"/>
      <c r="N1551" s="26"/>
      <c r="O1551" s="25"/>
      <c r="P1551" s="25"/>
      <c r="Q1551" s="25"/>
      <c r="R1551"/>
      <c r="S1551" s="30"/>
    </row>
    <row r="1552" spans="2:19" s="27" customFormat="1" x14ac:dyDescent="0.45">
      <c r="B1552"/>
      <c r="C1552"/>
      <c r="D1552"/>
      <c r="E1552"/>
      <c r="F1552"/>
      <c r="G1552"/>
      <c r="H1552" s="2"/>
      <c r="I1552" s="2"/>
      <c r="J1552" s="2"/>
      <c r="K1552" s="2"/>
      <c r="L1552" s="25"/>
      <c r="M1552" s="25"/>
      <c r="N1552" s="26"/>
      <c r="O1552" s="25"/>
      <c r="P1552" s="25"/>
      <c r="Q1552" s="25"/>
      <c r="R1552"/>
      <c r="S1552" s="30"/>
    </row>
    <row r="1553" spans="2:19" s="27" customFormat="1" x14ac:dyDescent="0.45">
      <c r="B1553"/>
      <c r="C1553"/>
      <c r="D1553"/>
      <c r="E1553"/>
      <c r="F1553"/>
      <c r="G1553"/>
      <c r="H1553" s="2"/>
      <c r="I1553" s="2"/>
      <c r="J1553" s="2"/>
      <c r="K1553" s="2"/>
      <c r="L1553" s="25"/>
      <c r="M1553" s="25"/>
      <c r="N1553" s="26"/>
      <c r="O1553" s="25"/>
      <c r="P1553" s="25"/>
      <c r="Q1553" s="25"/>
      <c r="R1553"/>
      <c r="S1553" s="30"/>
    </row>
    <row r="1554" spans="2:19" s="27" customFormat="1" x14ac:dyDescent="0.45">
      <c r="B1554"/>
      <c r="C1554"/>
      <c r="D1554"/>
      <c r="E1554"/>
      <c r="F1554"/>
      <c r="G1554"/>
      <c r="H1554" s="2"/>
      <c r="I1554" s="2"/>
      <c r="J1554" s="2"/>
      <c r="K1554" s="2"/>
      <c r="L1554" s="25"/>
      <c r="M1554" s="25"/>
      <c r="N1554" s="26"/>
      <c r="O1554" s="25"/>
      <c r="P1554" s="25"/>
      <c r="Q1554" s="25"/>
      <c r="R1554"/>
      <c r="S1554" s="30"/>
    </row>
    <row r="1555" spans="2:19" s="27" customFormat="1" x14ac:dyDescent="0.45">
      <c r="B1555"/>
      <c r="C1555"/>
      <c r="D1555"/>
      <c r="E1555"/>
      <c r="F1555"/>
      <c r="G1555"/>
      <c r="H1555" s="2"/>
      <c r="I1555" s="2"/>
      <c r="J1555" s="2"/>
      <c r="K1555" s="2"/>
      <c r="L1555" s="25"/>
      <c r="M1555" s="25"/>
      <c r="N1555" s="26"/>
      <c r="O1555" s="25"/>
      <c r="P1555" s="25"/>
      <c r="Q1555" s="25"/>
      <c r="R1555"/>
      <c r="S1555" s="30"/>
    </row>
    <row r="1556" spans="2:19" s="27" customFormat="1" x14ac:dyDescent="0.45">
      <c r="B1556"/>
      <c r="C1556"/>
      <c r="D1556"/>
      <c r="E1556"/>
      <c r="F1556"/>
      <c r="G1556"/>
      <c r="H1556" s="2"/>
      <c r="I1556" s="2"/>
      <c r="J1556" s="2"/>
      <c r="K1556" s="2"/>
      <c r="L1556" s="25"/>
      <c r="M1556" s="25"/>
      <c r="N1556" s="26"/>
      <c r="O1556" s="25"/>
      <c r="P1556" s="25"/>
      <c r="Q1556" s="25"/>
      <c r="R1556"/>
      <c r="S1556" s="30"/>
    </row>
    <row r="1557" spans="2:19" s="27" customFormat="1" x14ac:dyDescent="0.45">
      <c r="B1557"/>
      <c r="C1557"/>
      <c r="D1557"/>
      <c r="E1557"/>
      <c r="F1557"/>
      <c r="G1557"/>
      <c r="H1557" s="2"/>
      <c r="I1557" s="2"/>
      <c r="J1557" s="2"/>
      <c r="K1557" s="2"/>
      <c r="L1557" s="25"/>
      <c r="M1557" s="25"/>
      <c r="N1557" s="26"/>
      <c r="O1557" s="25"/>
      <c r="P1557" s="25"/>
      <c r="Q1557" s="25"/>
      <c r="R1557"/>
      <c r="S1557" s="30"/>
    </row>
    <row r="1558" spans="2:19" s="27" customFormat="1" x14ac:dyDescent="0.45">
      <c r="B1558"/>
      <c r="C1558"/>
      <c r="D1558"/>
      <c r="E1558"/>
      <c r="F1558"/>
      <c r="G1558"/>
      <c r="H1558" s="2"/>
      <c r="I1558" s="2"/>
      <c r="J1558" s="2"/>
      <c r="K1558" s="2"/>
      <c r="L1558" s="25"/>
      <c r="M1558" s="25"/>
      <c r="N1558" s="26"/>
      <c r="O1558" s="25"/>
      <c r="P1558" s="25"/>
      <c r="Q1558" s="25"/>
      <c r="R1558"/>
      <c r="S1558" s="30"/>
    </row>
    <row r="1559" spans="2:19" s="27" customFormat="1" x14ac:dyDescent="0.45">
      <c r="B1559"/>
      <c r="C1559"/>
      <c r="D1559"/>
      <c r="E1559"/>
      <c r="F1559"/>
      <c r="G1559"/>
      <c r="H1559" s="2"/>
      <c r="I1559" s="2"/>
      <c r="J1559" s="2"/>
      <c r="K1559" s="2"/>
      <c r="L1559" s="25"/>
      <c r="M1559" s="25"/>
      <c r="N1559" s="26"/>
      <c r="O1559" s="25"/>
      <c r="P1559" s="25"/>
      <c r="Q1559" s="25"/>
      <c r="R1559"/>
      <c r="S1559" s="30"/>
    </row>
    <row r="1560" spans="2:19" s="27" customFormat="1" x14ac:dyDescent="0.45">
      <c r="B1560"/>
      <c r="C1560"/>
      <c r="D1560"/>
      <c r="E1560"/>
      <c r="F1560"/>
      <c r="G1560"/>
      <c r="H1560" s="2"/>
      <c r="I1560" s="2"/>
      <c r="J1560" s="2"/>
      <c r="K1560" s="2"/>
      <c r="L1560" s="25"/>
      <c r="M1560" s="25"/>
      <c r="N1560" s="26"/>
      <c r="O1560" s="25"/>
      <c r="P1560" s="25"/>
      <c r="Q1560" s="25"/>
      <c r="R1560"/>
      <c r="S1560" s="30"/>
    </row>
    <row r="1561" spans="2:19" s="27" customFormat="1" x14ac:dyDescent="0.45">
      <c r="B1561"/>
      <c r="C1561"/>
      <c r="D1561"/>
      <c r="E1561"/>
      <c r="F1561"/>
      <c r="G1561"/>
      <c r="H1561" s="2"/>
      <c r="I1561" s="2"/>
      <c r="J1561" s="2"/>
      <c r="K1561" s="2"/>
      <c r="L1561" s="25"/>
      <c r="M1561" s="25"/>
      <c r="N1561" s="26"/>
      <c r="O1561" s="25"/>
      <c r="P1561" s="25"/>
      <c r="Q1561" s="25"/>
      <c r="R1561"/>
      <c r="S1561" s="30"/>
    </row>
    <row r="1562" spans="2:19" s="27" customFormat="1" x14ac:dyDescent="0.45">
      <c r="B1562"/>
      <c r="C1562"/>
      <c r="D1562"/>
      <c r="E1562"/>
      <c r="F1562"/>
      <c r="G1562"/>
      <c r="H1562" s="2"/>
      <c r="I1562" s="2"/>
      <c r="J1562" s="2"/>
      <c r="K1562" s="2"/>
      <c r="L1562" s="25"/>
      <c r="M1562" s="25"/>
      <c r="N1562" s="26"/>
      <c r="O1562" s="25"/>
      <c r="P1562" s="25"/>
      <c r="Q1562" s="25"/>
      <c r="R1562"/>
      <c r="S1562" s="30"/>
    </row>
    <row r="1563" spans="2:19" s="27" customFormat="1" x14ac:dyDescent="0.45">
      <c r="B1563"/>
      <c r="C1563"/>
      <c r="D1563"/>
      <c r="E1563"/>
      <c r="F1563"/>
      <c r="G1563"/>
      <c r="H1563" s="2"/>
      <c r="I1563" s="2"/>
      <c r="J1563" s="2"/>
      <c r="K1563" s="2"/>
      <c r="L1563" s="25"/>
      <c r="M1563" s="25"/>
      <c r="N1563" s="26"/>
      <c r="O1563" s="25"/>
      <c r="P1563" s="25"/>
      <c r="Q1563" s="25"/>
      <c r="R1563"/>
      <c r="S1563" s="30"/>
    </row>
    <row r="1564" spans="2:19" s="27" customFormat="1" x14ac:dyDescent="0.45">
      <c r="B1564"/>
      <c r="C1564"/>
      <c r="D1564"/>
      <c r="E1564"/>
      <c r="F1564"/>
      <c r="G1564"/>
      <c r="H1564" s="2"/>
      <c r="I1564" s="2"/>
      <c r="J1564" s="2"/>
      <c r="K1564" s="2"/>
      <c r="L1564" s="25"/>
      <c r="M1564" s="25"/>
      <c r="N1564" s="26"/>
      <c r="O1564" s="25"/>
      <c r="P1564" s="25"/>
      <c r="Q1564" s="25"/>
      <c r="R1564"/>
      <c r="S1564" s="30"/>
    </row>
    <row r="1565" spans="2:19" s="27" customFormat="1" x14ac:dyDescent="0.45">
      <c r="B1565"/>
      <c r="C1565"/>
      <c r="D1565"/>
      <c r="E1565"/>
      <c r="F1565"/>
      <c r="G1565"/>
      <c r="H1565" s="2"/>
      <c r="I1565" s="2"/>
      <c r="J1565" s="2"/>
      <c r="K1565" s="2"/>
      <c r="L1565" s="25"/>
      <c r="M1565" s="25"/>
      <c r="N1565" s="26"/>
      <c r="O1565" s="25"/>
      <c r="P1565" s="25"/>
      <c r="Q1565" s="25"/>
      <c r="R1565"/>
      <c r="S1565" s="30"/>
    </row>
    <row r="1566" spans="2:19" s="27" customFormat="1" x14ac:dyDescent="0.45">
      <c r="B1566"/>
      <c r="C1566"/>
      <c r="D1566"/>
      <c r="E1566"/>
      <c r="F1566"/>
      <c r="G1566"/>
      <c r="H1566" s="2"/>
      <c r="I1566" s="2"/>
      <c r="J1566" s="2"/>
      <c r="K1566" s="2"/>
      <c r="L1566" s="25"/>
      <c r="M1566" s="25"/>
      <c r="N1566" s="26"/>
      <c r="O1566" s="25"/>
      <c r="P1566" s="25"/>
      <c r="Q1566" s="25"/>
      <c r="R1566"/>
      <c r="S1566" s="30"/>
    </row>
    <row r="1567" spans="2:19" s="27" customFormat="1" x14ac:dyDescent="0.45">
      <c r="B1567"/>
      <c r="C1567"/>
      <c r="D1567"/>
      <c r="E1567"/>
      <c r="F1567"/>
      <c r="G1567"/>
      <c r="H1567" s="2"/>
      <c r="I1567" s="2"/>
      <c r="J1567" s="2"/>
      <c r="K1567" s="2"/>
      <c r="L1567" s="25"/>
      <c r="M1567" s="25"/>
      <c r="N1567" s="26"/>
      <c r="O1567" s="25"/>
      <c r="P1567" s="25"/>
      <c r="Q1567" s="25"/>
      <c r="R1567"/>
      <c r="S1567" s="30"/>
    </row>
    <row r="1568" spans="2:19" s="27" customFormat="1" x14ac:dyDescent="0.45">
      <c r="B1568"/>
      <c r="C1568"/>
      <c r="D1568"/>
      <c r="E1568"/>
      <c r="F1568"/>
      <c r="G1568"/>
      <c r="H1568" s="2"/>
      <c r="I1568" s="2"/>
      <c r="J1568" s="2"/>
      <c r="K1568" s="2"/>
      <c r="L1568" s="25"/>
      <c r="M1568" s="25"/>
      <c r="N1568" s="26"/>
      <c r="O1568" s="25"/>
      <c r="P1568" s="25"/>
      <c r="Q1568" s="25"/>
      <c r="R1568"/>
      <c r="S1568" s="30"/>
    </row>
    <row r="1569" spans="2:19" s="27" customFormat="1" x14ac:dyDescent="0.45">
      <c r="B1569"/>
      <c r="C1569"/>
      <c r="D1569"/>
      <c r="E1569"/>
      <c r="F1569"/>
      <c r="G1569"/>
      <c r="H1569" s="2"/>
      <c r="I1569" s="2"/>
      <c r="J1569" s="2"/>
      <c r="K1569" s="2"/>
      <c r="L1569" s="25"/>
      <c r="M1569" s="25"/>
      <c r="N1569" s="26"/>
      <c r="O1569" s="25"/>
      <c r="P1569" s="25"/>
      <c r="Q1569" s="25"/>
      <c r="R1569"/>
      <c r="S1569" s="30"/>
    </row>
    <row r="1570" spans="2:19" s="27" customFormat="1" x14ac:dyDescent="0.45">
      <c r="B1570"/>
      <c r="C1570"/>
      <c r="D1570"/>
      <c r="E1570"/>
      <c r="F1570"/>
      <c r="G1570"/>
      <c r="H1570" s="2"/>
      <c r="I1570" s="2"/>
      <c r="J1570" s="2"/>
      <c r="K1570" s="2"/>
      <c r="L1570" s="25"/>
      <c r="M1570" s="25"/>
      <c r="N1570" s="26"/>
      <c r="O1570" s="25"/>
      <c r="P1570" s="25"/>
      <c r="Q1570" s="25"/>
      <c r="R1570"/>
      <c r="S1570" s="30"/>
    </row>
    <row r="1571" spans="2:19" s="27" customFormat="1" x14ac:dyDescent="0.45">
      <c r="B1571"/>
      <c r="C1571"/>
      <c r="D1571"/>
      <c r="E1571"/>
      <c r="F1571"/>
      <c r="G1571"/>
      <c r="H1571" s="2"/>
      <c r="I1571" s="2"/>
      <c r="J1571" s="2"/>
      <c r="K1571" s="2"/>
      <c r="L1571" s="25"/>
      <c r="M1571" s="25"/>
      <c r="N1571" s="26"/>
      <c r="O1571" s="25"/>
      <c r="P1571" s="25"/>
      <c r="Q1571" s="25"/>
      <c r="R1571"/>
      <c r="S1571" s="30"/>
    </row>
    <row r="1572" spans="2:19" s="27" customFormat="1" x14ac:dyDescent="0.45">
      <c r="B1572"/>
      <c r="C1572"/>
      <c r="D1572"/>
      <c r="E1572"/>
      <c r="F1572"/>
      <c r="G1572"/>
      <c r="H1572" s="2"/>
      <c r="I1572" s="2"/>
      <c r="J1572" s="2"/>
      <c r="K1572" s="2"/>
      <c r="L1572" s="25"/>
      <c r="M1572" s="25"/>
      <c r="N1572" s="26"/>
      <c r="O1572" s="25"/>
      <c r="P1572" s="25"/>
      <c r="Q1572" s="25"/>
      <c r="R1572"/>
      <c r="S1572" s="30"/>
    </row>
    <row r="1573" spans="2:19" s="27" customFormat="1" x14ac:dyDescent="0.45">
      <c r="B1573"/>
      <c r="C1573"/>
      <c r="D1573"/>
      <c r="E1573"/>
      <c r="F1573"/>
      <c r="G1573"/>
      <c r="H1573" s="2"/>
      <c r="I1573" s="2"/>
      <c r="J1573" s="2"/>
      <c r="K1573" s="2"/>
      <c r="L1573" s="25"/>
      <c r="M1573" s="25"/>
      <c r="N1573" s="26"/>
      <c r="O1573" s="25"/>
      <c r="P1573" s="25"/>
      <c r="Q1573" s="25"/>
      <c r="R1573"/>
      <c r="S1573" s="30"/>
    </row>
    <row r="1574" spans="2:19" s="27" customFormat="1" x14ac:dyDescent="0.45">
      <c r="B1574"/>
      <c r="C1574"/>
      <c r="D1574"/>
      <c r="E1574"/>
      <c r="F1574"/>
      <c r="G1574"/>
      <c r="H1574" s="2"/>
      <c r="I1574" s="2"/>
      <c r="J1574" s="2"/>
      <c r="K1574" s="2"/>
      <c r="L1574" s="25"/>
      <c r="M1574" s="25"/>
      <c r="N1574" s="26"/>
      <c r="O1574" s="25"/>
      <c r="P1574" s="25"/>
      <c r="Q1574" s="25"/>
      <c r="R1574"/>
      <c r="S1574" s="30"/>
    </row>
    <row r="1575" spans="2:19" s="27" customFormat="1" x14ac:dyDescent="0.45">
      <c r="B1575"/>
      <c r="C1575"/>
      <c r="D1575"/>
      <c r="E1575"/>
      <c r="F1575"/>
      <c r="G1575"/>
      <c r="H1575" s="2"/>
      <c r="I1575" s="2"/>
      <c r="J1575" s="2"/>
      <c r="K1575" s="2"/>
      <c r="L1575" s="25"/>
      <c r="M1575" s="25"/>
      <c r="N1575" s="26"/>
      <c r="O1575" s="25"/>
      <c r="P1575" s="25"/>
      <c r="Q1575" s="25"/>
      <c r="R1575"/>
      <c r="S1575" s="30"/>
    </row>
    <row r="1576" spans="2:19" s="27" customFormat="1" x14ac:dyDescent="0.45">
      <c r="B1576"/>
      <c r="C1576"/>
      <c r="D1576"/>
      <c r="E1576"/>
      <c r="F1576"/>
      <c r="G1576"/>
      <c r="H1576" s="2"/>
      <c r="I1576" s="2"/>
      <c r="J1576" s="2"/>
      <c r="K1576" s="2"/>
      <c r="L1576" s="25"/>
      <c r="M1576" s="25"/>
      <c r="N1576" s="26"/>
      <c r="O1576" s="25"/>
      <c r="P1576" s="25"/>
      <c r="Q1576" s="25"/>
      <c r="R1576"/>
      <c r="S1576" s="30"/>
    </row>
    <row r="1577" spans="2:19" s="27" customFormat="1" x14ac:dyDescent="0.45">
      <c r="B1577"/>
      <c r="C1577"/>
      <c r="D1577"/>
      <c r="E1577"/>
      <c r="F1577"/>
      <c r="G1577"/>
      <c r="H1577" s="2"/>
      <c r="I1577" s="2"/>
      <c r="J1577" s="2"/>
      <c r="K1577" s="2"/>
      <c r="L1577" s="25"/>
      <c r="M1577" s="25"/>
      <c r="N1577" s="26"/>
      <c r="O1577" s="25"/>
      <c r="P1577" s="25"/>
      <c r="Q1577" s="25"/>
      <c r="R1577"/>
      <c r="S1577" s="30"/>
    </row>
    <row r="1578" spans="2:19" s="27" customFormat="1" x14ac:dyDescent="0.45">
      <c r="B1578"/>
      <c r="C1578"/>
      <c r="D1578"/>
      <c r="E1578"/>
      <c r="F1578"/>
      <c r="G1578"/>
      <c r="H1578" s="2"/>
      <c r="I1578" s="2"/>
      <c r="J1578" s="2"/>
      <c r="K1578" s="2"/>
      <c r="L1578" s="25"/>
      <c r="M1578" s="25"/>
      <c r="N1578" s="26"/>
      <c r="O1578" s="25"/>
      <c r="P1578" s="25"/>
      <c r="Q1578" s="25"/>
      <c r="R1578"/>
      <c r="S1578" s="30"/>
    </row>
    <row r="1579" spans="2:19" s="27" customFormat="1" x14ac:dyDescent="0.45">
      <c r="B1579"/>
      <c r="C1579"/>
      <c r="D1579"/>
      <c r="E1579"/>
      <c r="F1579"/>
      <c r="G1579"/>
      <c r="H1579" s="2"/>
      <c r="I1579" s="2"/>
      <c r="J1579" s="2"/>
      <c r="K1579" s="2"/>
      <c r="L1579" s="25"/>
      <c r="M1579" s="25"/>
      <c r="N1579" s="26"/>
      <c r="O1579" s="25"/>
      <c r="P1579" s="25"/>
      <c r="Q1579" s="25"/>
      <c r="R1579"/>
      <c r="S1579" s="30"/>
    </row>
    <row r="1580" spans="2:19" s="27" customFormat="1" x14ac:dyDescent="0.45">
      <c r="B1580"/>
      <c r="C1580"/>
      <c r="D1580"/>
      <c r="E1580"/>
      <c r="F1580"/>
      <c r="G1580"/>
      <c r="H1580" s="2"/>
      <c r="I1580" s="2"/>
      <c r="J1580" s="2"/>
      <c r="K1580" s="2"/>
      <c r="L1580" s="25"/>
      <c r="M1580" s="25"/>
      <c r="N1580" s="26"/>
      <c r="O1580" s="25"/>
      <c r="P1580" s="25"/>
      <c r="Q1580" s="25"/>
      <c r="R1580"/>
      <c r="S1580" s="30"/>
    </row>
    <row r="1581" spans="2:19" s="27" customFormat="1" x14ac:dyDescent="0.45">
      <c r="B1581"/>
      <c r="C1581"/>
      <c r="D1581"/>
      <c r="E1581"/>
      <c r="F1581"/>
      <c r="G1581"/>
      <c r="H1581" s="2"/>
      <c r="I1581" s="2"/>
      <c r="J1581" s="2"/>
      <c r="K1581" s="2"/>
      <c r="L1581" s="25"/>
      <c r="M1581" s="25"/>
      <c r="N1581" s="26"/>
      <c r="O1581" s="25"/>
      <c r="P1581" s="25"/>
      <c r="Q1581" s="25"/>
      <c r="R1581"/>
      <c r="S1581" s="30"/>
    </row>
    <row r="1582" spans="2:19" s="27" customFormat="1" x14ac:dyDescent="0.45">
      <c r="B1582"/>
      <c r="C1582"/>
      <c r="D1582"/>
      <c r="E1582"/>
      <c r="F1582"/>
      <c r="G1582"/>
      <c r="H1582" s="2"/>
      <c r="I1582" s="2"/>
      <c r="J1582" s="2"/>
      <c r="K1582" s="2"/>
      <c r="L1582" s="25"/>
      <c r="M1582" s="25"/>
      <c r="N1582" s="26"/>
      <c r="O1582" s="25"/>
      <c r="P1582" s="25"/>
      <c r="Q1582" s="25"/>
      <c r="R1582"/>
      <c r="S1582" s="30"/>
    </row>
    <row r="1583" spans="2:19" s="27" customFormat="1" x14ac:dyDescent="0.45">
      <c r="B1583"/>
      <c r="C1583"/>
      <c r="D1583"/>
      <c r="E1583"/>
      <c r="F1583"/>
      <c r="G1583"/>
      <c r="H1583" s="2"/>
      <c r="I1583" s="2"/>
      <c r="J1583" s="2"/>
      <c r="K1583" s="2"/>
      <c r="L1583" s="25"/>
      <c r="M1583" s="25"/>
      <c r="N1583" s="26"/>
      <c r="O1583" s="25"/>
      <c r="P1583" s="25"/>
      <c r="Q1583" s="25"/>
      <c r="R1583"/>
      <c r="S1583" s="30"/>
    </row>
    <row r="1584" spans="2:19" s="27" customFormat="1" x14ac:dyDescent="0.45">
      <c r="B1584"/>
      <c r="C1584"/>
      <c r="D1584"/>
      <c r="E1584"/>
      <c r="F1584"/>
      <c r="G1584"/>
      <c r="H1584" s="2"/>
      <c r="I1584" s="2"/>
      <c r="J1584" s="2"/>
      <c r="K1584" s="2"/>
      <c r="L1584" s="25"/>
      <c r="M1584" s="25"/>
      <c r="N1584" s="26"/>
      <c r="O1584" s="25"/>
      <c r="P1584" s="25"/>
      <c r="Q1584" s="25"/>
      <c r="R1584"/>
      <c r="S1584" s="30"/>
    </row>
    <row r="1585" spans="2:19" s="27" customFormat="1" x14ac:dyDescent="0.45">
      <c r="B1585"/>
      <c r="C1585"/>
      <c r="D1585"/>
      <c r="E1585"/>
      <c r="F1585"/>
      <c r="G1585"/>
      <c r="H1585" s="2"/>
      <c r="I1585" s="2"/>
      <c r="J1585" s="2"/>
      <c r="K1585" s="2"/>
      <c r="L1585" s="25"/>
      <c r="M1585" s="25"/>
      <c r="N1585" s="26"/>
      <c r="O1585" s="25"/>
      <c r="P1585" s="25"/>
      <c r="Q1585" s="25"/>
      <c r="R1585"/>
      <c r="S1585" s="30"/>
    </row>
    <row r="1586" spans="2:19" s="27" customFormat="1" x14ac:dyDescent="0.45">
      <c r="B1586"/>
      <c r="C1586"/>
      <c r="D1586"/>
      <c r="E1586"/>
      <c r="F1586"/>
      <c r="G1586"/>
      <c r="H1586" s="2"/>
      <c r="I1586" s="2"/>
      <c r="J1586" s="2"/>
      <c r="K1586" s="2"/>
      <c r="L1586" s="25"/>
      <c r="M1586" s="25"/>
      <c r="N1586" s="26"/>
      <c r="O1586" s="25"/>
      <c r="P1586" s="25"/>
      <c r="Q1586" s="25"/>
      <c r="R1586"/>
      <c r="S1586" s="30"/>
    </row>
    <row r="1587" spans="2:19" s="27" customFormat="1" x14ac:dyDescent="0.45">
      <c r="B1587"/>
      <c r="C1587"/>
      <c r="D1587"/>
      <c r="E1587"/>
      <c r="F1587"/>
      <c r="G1587"/>
      <c r="H1587" s="2"/>
      <c r="I1587" s="2"/>
      <c r="J1587" s="2"/>
      <c r="K1587" s="2"/>
      <c r="L1587" s="25"/>
      <c r="M1587" s="25"/>
      <c r="N1587" s="26"/>
      <c r="O1587" s="25"/>
      <c r="P1587" s="25"/>
      <c r="Q1587" s="25"/>
      <c r="R1587"/>
      <c r="S1587" s="30"/>
    </row>
    <row r="1588" spans="2:19" s="27" customFormat="1" x14ac:dyDescent="0.45">
      <c r="B1588"/>
      <c r="C1588"/>
      <c r="D1588"/>
      <c r="E1588"/>
      <c r="F1588"/>
      <c r="G1588"/>
      <c r="H1588" s="2"/>
      <c r="I1588" s="2"/>
      <c r="J1588" s="2"/>
      <c r="K1588" s="2"/>
      <c r="L1588" s="25"/>
      <c r="M1588" s="25"/>
      <c r="N1588" s="26"/>
      <c r="O1588" s="25"/>
      <c r="P1588" s="25"/>
      <c r="Q1588" s="25"/>
      <c r="R1588"/>
      <c r="S1588" s="30"/>
    </row>
    <row r="1589" spans="2:19" s="27" customFormat="1" x14ac:dyDescent="0.45">
      <c r="B1589"/>
      <c r="C1589"/>
      <c r="D1589"/>
      <c r="E1589"/>
      <c r="F1589"/>
      <c r="G1589"/>
      <c r="H1589" s="2"/>
      <c r="I1589" s="2"/>
      <c r="J1589" s="2"/>
      <c r="K1589" s="2"/>
      <c r="L1589" s="25"/>
      <c r="M1589" s="25"/>
      <c r="N1589" s="26"/>
      <c r="O1589" s="25"/>
      <c r="P1589" s="25"/>
      <c r="Q1589" s="25"/>
      <c r="R1589"/>
      <c r="S1589" s="30"/>
    </row>
    <row r="1590" spans="2:19" s="27" customFormat="1" x14ac:dyDescent="0.45">
      <c r="B1590"/>
      <c r="C1590"/>
      <c r="D1590"/>
      <c r="E1590"/>
      <c r="F1590"/>
      <c r="G1590"/>
      <c r="H1590" s="2"/>
      <c r="I1590" s="2"/>
      <c r="J1590" s="2"/>
      <c r="K1590" s="2"/>
      <c r="L1590" s="25"/>
      <c r="M1590" s="25"/>
      <c r="N1590" s="26"/>
      <c r="O1590" s="25"/>
      <c r="P1590" s="25"/>
      <c r="Q1590" s="25"/>
      <c r="R1590"/>
      <c r="S1590" s="30"/>
    </row>
    <row r="1591" spans="2:19" s="27" customFormat="1" x14ac:dyDescent="0.45">
      <c r="B1591"/>
      <c r="C1591"/>
      <c r="D1591"/>
      <c r="E1591"/>
      <c r="F1591"/>
      <c r="G1591"/>
      <c r="H1591" s="2"/>
      <c r="I1591" s="2"/>
      <c r="J1591" s="2"/>
      <c r="K1591" s="2"/>
      <c r="L1591" s="25"/>
      <c r="M1591" s="25"/>
      <c r="N1591" s="26"/>
      <c r="O1591" s="25"/>
      <c r="P1591" s="25"/>
      <c r="Q1591" s="25"/>
      <c r="R1591"/>
      <c r="S1591" s="30"/>
    </row>
    <row r="1592" spans="2:19" s="27" customFormat="1" x14ac:dyDescent="0.45">
      <c r="B1592"/>
      <c r="C1592"/>
      <c r="D1592"/>
      <c r="E1592"/>
      <c r="F1592"/>
      <c r="G1592"/>
      <c r="H1592" s="2"/>
      <c r="I1592" s="2"/>
      <c r="J1592" s="2"/>
      <c r="K1592" s="2"/>
      <c r="L1592" s="25"/>
      <c r="M1592" s="25"/>
      <c r="N1592" s="26"/>
      <c r="O1592" s="25"/>
      <c r="P1592" s="25"/>
      <c r="Q1592" s="25"/>
      <c r="R1592"/>
      <c r="S1592" s="30"/>
    </row>
    <row r="1593" spans="2:19" s="27" customFormat="1" x14ac:dyDescent="0.45">
      <c r="B1593"/>
      <c r="C1593"/>
      <c r="D1593"/>
      <c r="E1593"/>
      <c r="F1593"/>
      <c r="G1593"/>
      <c r="H1593" s="2"/>
      <c r="I1593" s="2"/>
      <c r="J1593" s="2"/>
      <c r="K1593" s="2"/>
      <c r="L1593" s="25"/>
      <c r="M1593" s="25"/>
      <c r="N1593" s="26"/>
      <c r="O1593" s="25"/>
      <c r="P1593" s="25"/>
      <c r="Q1593" s="25"/>
      <c r="R1593"/>
      <c r="S1593" s="30"/>
    </row>
    <row r="1594" spans="2:19" s="27" customFormat="1" x14ac:dyDescent="0.45">
      <c r="B1594"/>
      <c r="C1594"/>
      <c r="D1594"/>
      <c r="E1594"/>
      <c r="F1594"/>
      <c r="G1594"/>
      <c r="H1594" s="2"/>
      <c r="I1594" s="2"/>
      <c r="J1594" s="2"/>
      <c r="K1594" s="2"/>
      <c r="L1594" s="25"/>
      <c r="M1594" s="25"/>
      <c r="N1594" s="26"/>
      <c r="O1594" s="25"/>
      <c r="P1594" s="25"/>
      <c r="Q1594" s="25"/>
      <c r="R1594"/>
      <c r="S1594" s="30"/>
    </row>
    <row r="1595" spans="2:19" s="27" customFormat="1" x14ac:dyDescent="0.45">
      <c r="B1595"/>
      <c r="C1595"/>
      <c r="D1595"/>
      <c r="E1595"/>
      <c r="F1595"/>
      <c r="G1595"/>
      <c r="H1595" s="2"/>
      <c r="I1595" s="2"/>
      <c r="J1595" s="2"/>
      <c r="K1595" s="2"/>
      <c r="L1595" s="25"/>
      <c r="M1595" s="25"/>
      <c r="N1595" s="26"/>
      <c r="O1595" s="25"/>
      <c r="P1595" s="25"/>
      <c r="Q1595" s="25"/>
      <c r="R1595"/>
      <c r="S1595" s="30"/>
    </row>
    <row r="1596" spans="2:19" s="27" customFormat="1" x14ac:dyDescent="0.45">
      <c r="B1596"/>
      <c r="C1596"/>
      <c r="D1596"/>
      <c r="E1596"/>
      <c r="F1596"/>
      <c r="G1596"/>
      <c r="H1596" s="2"/>
      <c r="I1596" s="2"/>
      <c r="J1596" s="2"/>
      <c r="K1596" s="2"/>
      <c r="L1596" s="25"/>
      <c r="M1596" s="25"/>
      <c r="N1596" s="26"/>
      <c r="O1596" s="25"/>
      <c r="P1596" s="25"/>
      <c r="Q1596" s="25"/>
      <c r="R1596"/>
      <c r="S1596" s="30"/>
    </row>
    <row r="1597" spans="2:19" s="27" customFormat="1" x14ac:dyDescent="0.45">
      <c r="B1597"/>
      <c r="C1597"/>
      <c r="D1597"/>
      <c r="E1597"/>
      <c r="F1597"/>
      <c r="G1597"/>
      <c r="H1597" s="2"/>
      <c r="I1597" s="2"/>
      <c r="J1597" s="2"/>
      <c r="K1597" s="2"/>
      <c r="L1597" s="25"/>
      <c r="M1597" s="25"/>
      <c r="N1597" s="26"/>
      <c r="O1597" s="25"/>
      <c r="P1597" s="25"/>
      <c r="Q1597" s="25"/>
      <c r="R1597"/>
      <c r="S1597" s="30"/>
    </row>
    <row r="1598" spans="2:19" s="27" customFormat="1" x14ac:dyDescent="0.45">
      <c r="B1598"/>
      <c r="C1598"/>
      <c r="D1598"/>
      <c r="E1598"/>
      <c r="F1598"/>
      <c r="G1598"/>
      <c r="H1598" s="2"/>
      <c r="I1598" s="2"/>
      <c r="J1598" s="2"/>
      <c r="K1598" s="2"/>
      <c r="L1598" s="25"/>
      <c r="M1598" s="25"/>
      <c r="N1598" s="26"/>
      <c r="O1598" s="25"/>
      <c r="P1598" s="25"/>
      <c r="Q1598" s="25"/>
      <c r="R1598"/>
      <c r="S1598" s="30"/>
    </row>
    <row r="1599" spans="2:19" s="27" customFormat="1" x14ac:dyDescent="0.45">
      <c r="B1599"/>
      <c r="C1599"/>
      <c r="D1599"/>
      <c r="E1599"/>
      <c r="F1599"/>
      <c r="G1599"/>
      <c r="H1599" s="2"/>
      <c r="I1599" s="2"/>
      <c r="J1599" s="2"/>
      <c r="K1599" s="2"/>
      <c r="L1599" s="25"/>
      <c r="M1599" s="25"/>
      <c r="N1599" s="26"/>
      <c r="O1599" s="25"/>
      <c r="P1599" s="25"/>
      <c r="Q1599" s="25"/>
      <c r="R1599"/>
      <c r="S1599" s="30"/>
    </row>
    <row r="1600" spans="2:19" s="27" customFormat="1" x14ac:dyDescent="0.45">
      <c r="B1600"/>
      <c r="C1600"/>
      <c r="D1600"/>
      <c r="E1600"/>
      <c r="F1600"/>
      <c r="G1600"/>
      <c r="H1600" s="2"/>
      <c r="I1600" s="2"/>
      <c r="J1600" s="2"/>
      <c r="K1600" s="2"/>
      <c r="L1600" s="25"/>
      <c r="M1600" s="25"/>
      <c r="N1600" s="26"/>
      <c r="O1600" s="25"/>
      <c r="P1600" s="25"/>
      <c r="Q1600" s="25"/>
      <c r="R1600"/>
      <c r="S1600" s="30"/>
    </row>
    <row r="1601" spans="2:19" s="27" customFormat="1" x14ac:dyDescent="0.45">
      <c r="B1601"/>
      <c r="C1601"/>
      <c r="D1601"/>
      <c r="E1601"/>
      <c r="F1601"/>
      <c r="G1601"/>
      <c r="H1601" s="2"/>
      <c r="I1601" s="2"/>
      <c r="J1601" s="2"/>
      <c r="K1601" s="2"/>
      <c r="L1601" s="25"/>
      <c r="M1601" s="25"/>
      <c r="N1601" s="26"/>
      <c r="O1601" s="25"/>
      <c r="P1601" s="25"/>
      <c r="Q1601" s="25"/>
      <c r="R1601"/>
      <c r="S1601" s="30"/>
    </row>
    <row r="1602" spans="2:19" s="27" customFormat="1" x14ac:dyDescent="0.45">
      <c r="B1602"/>
      <c r="C1602"/>
      <c r="D1602"/>
      <c r="E1602"/>
      <c r="F1602"/>
      <c r="G1602"/>
      <c r="H1602" s="2"/>
      <c r="I1602" s="2"/>
      <c r="J1602" s="2"/>
      <c r="K1602" s="2"/>
      <c r="L1602" s="25"/>
      <c r="M1602" s="25"/>
      <c r="N1602" s="26"/>
      <c r="O1602" s="25"/>
      <c r="P1602" s="25"/>
      <c r="Q1602" s="25"/>
      <c r="R1602"/>
      <c r="S1602" s="30"/>
    </row>
    <row r="1603" spans="2:19" s="27" customFormat="1" x14ac:dyDescent="0.45">
      <c r="B1603"/>
      <c r="C1603"/>
      <c r="D1603"/>
      <c r="E1603"/>
      <c r="F1603"/>
      <c r="G1603"/>
      <c r="H1603" s="2"/>
      <c r="I1603" s="2"/>
      <c r="J1603" s="2"/>
      <c r="K1603" s="2"/>
      <c r="L1603" s="25"/>
      <c r="M1603" s="25"/>
      <c r="N1603" s="26"/>
      <c r="O1603" s="25"/>
      <c r="P1603" s="25"/>
      <c r="Q1603" s="25"/>
      <c r="R1603"/>
      <c r="S1603" s="30"/>
    </row>
    <row r="1604" spans="2:19" s="27" customFormat="1" x14ac:dyDescent="0.45">
      <c r="B1604"/>
      <c r="C1604"/>
      <c r="D1604"/>
      <c r="E1604"/>
      <c r="F1604"/>
      <c r="G1604"/>
      <c r="H1604" s="2"/>
      <c r="I1604" s="2"/>
      <c r="J1604" s="2"/>
      <c r="K1604" s="2"/>
      <c r="L1604" s="25"/>
      <c r="M1604" s="25"/>
      <c r="N1604" s="26"/>
      <c r="O1604" s="25"/>
      <c r="P1604" s="25"/>
      <c r="Q1604" s="25"/>
      <c r="R1604"/>
      <c r="S1604" s="30"/>
    </row>
    <row r="1605" spans="2:19" s="27" customFormat="1" x14ac:dyDescent="0.45">
      <c r="B1605"/>
      <c r="C1605"/>
      <c r="D1605"/>
      <c r="E1605"/>
      <c r="F1605"/>
      <c r="G1605"/>
      <c r="H1605" s="2"/>
      <c r="I1605" s="2"/>
      <c r="J1605" s="2"/>
      <c r="K1605" s="2"/>
      <c r="L1605" s="25"/>
      <c r="M1605" s="25"/>
      <c r="N1605" s="26"/>
      <c r="O1605" s="25"/>
      <c r="P1605" s="25"/>
      <c r="Q1605" s="25"/>
      <c r="R1605"/>
      <c r="S1605" s="30"/>
    </row>
    <row r="1606" spans="2:19" s="27" customFormat="1" x14ac:dyDescent="0.45">
      <c r="B1606"/>
      <c r="C1606"/>
      <c r="D1606"/>
      <c r="E1606"/>
      <c r="F1606"/>
      <c r="G1606"/>
      <c r="H1606" s="2"/>
      <c r="I1606" s="2"/>
      <c r="J1606" s="2"/>
      <c r="K1606" s="2"/>
      <c r="L1606" s="25"/>
      <c r="M1606" s="25"/>
      <c r="N1606" s="26"/>
      <c r="O1606" s="25"/>
      <c r="P1606" s="25"/>
      <c r="Q1606" s="25"/>
      <c r="R1606"/>
      <c r="S1606" s="30"/>
    </row>
    <row r="1607" spans="2:19" s="27" customFormat="1" x14ac:dyDescent="0.45">
      <c r="B1607"/>
      <c r="C1607"/>
      <c r="D1607"/>
      <c r="E1607"/>
      <c r="F1607"/>
      <c r="G1607"/>
      <c r="H1607" s="2"/>
      <c r="I1607" s="2"/>
      <c r="J1607" s="2"/>
      <c r="K1607" s="2"/>
      <c r="L1607" s="25"/>
      <c r="M1607" s="25"/>
      <c r="N1607" s="26"/>
      <c r="O1607" s="25"/>
      <c r="P1607" s="25"/>
      <c r="Q1607" s="25"/>
      <c r="R1607"/>
      <c r="S1607" s="30"/>
    </row>
    <row r="1608" spans="2:19" s="27" customFormat="1" x14ac:dyDescent="0.45">
      <c r="B1608"/>
      <c r="C1608"/>
      <c r="D1608"/>
      <c r="E1608"/>
      <c r="F1608"/>
      <c r="G1608"/>
      <c r="H1608" s="2"/>
      <c r="I1608" s="2"/>
      <c r="J1608" s="2"/>
      <c r="K1608" s="2"/>
      <c r="L1608" s="25"/>
      <c r="M1608" s="25"/>
      <c r="N1608" s="26"/>
      <c r="O1608" s="25"/>
      <c r="P1608" s="25"/>
      <c r="Q1608" s="25"/>
      <c r="R1608"/>
      <c r="S1608" s="30"/>
    </row>
    <row r="1609" spans="2:19" s="27" customFormat="1" x14ac:dyDescent="0.45">
      <c r="B1609"/>
      <c r="C1609"/>
      <c r="D1609"/>
      <c r="E1609"/>
      <c r="F1609"/>
      <c r="G1609"/>
      <c r="H1609" s="2"/>
      <c r="I1609" s="2"/>
      <c r="J1609" s="2"/>
      <c r="K1609" s="2"/>
      <c r="L1609" s="25"/>
      <c r="M1609" s="25"/>
      <c r="N1609" s="26"/>
      <c r="O1609" s="25"/>
      <c r="P1609" s="25"/>
      <c r="Q1609" s="25"/>
      <c r="R1609"/>
      <c r="S1609" s="30"/>
    </row>
    <row r="1610" spans="2:19" s="27" customFormat="1" x14ac:dyDescent="0.45">
      <c r="B1610"/>
      <c r="C1610"/>
      <c r="D1610"/>
      <c r="E1610"/>
      <c r="F1610"/>
      <c r="G1610"/>
      <c r="H1610" s="2"/>
      <c r="I1610" s="2"/>
      <c r="J1610" s="2"/>
      <c r="K1610" s="2"/>
      <c r="L1610" s="25"/>
      <c r="M1610" s="25"/>
      <c r="N1610" s="26"/>
      <c r="O1610" s="25"/>
      <c r="P1610" s="25"/>
      <c r="Q1610" s="25"/>
      <c r="R1610"/>
      <c r="S1610" s="30"/>
    </row>
    <row r="1611" spans="2:19" s="27" customFormat="1" x14ac:dyDescent="0.45">
      <c r="B1611"/>
      <c r="C1611"/>
      <c r="D1611"/>
      <c r="E1611"/>
      <c r="F1611"/>
      <c r="G1611"/>
      <c r="H1611" s="2"/>
      <c r="I1611" s="2"/>
      <c r="J1611" s="2"/>
      <c r="K1611" s="2"/>
      <c r="L1611" s="25"/>
      <c r="M1611" s="25"/>
      <c r="N1611" s="26"/>
      <c r="O1611" s="25"/>
      <c r="P1611" s="25"/>
      <c r="Q1611" s="25"/>
      <c r="R1611"/>
      <c r="S1611" s="30"/>
    </row>
    <row r="1612" spans="2:19" s="27" customFormat="1" x14ac:dyDescent="0.45">
      <c r="B1612"/>
      <c r="C1612"/>
      <c r="D1612"/>
      <c r="E1612"/>
      <c r="F1612"/>
      <c r="G1612"/>
      <c r="H1612" s="2"/>
      <c r="I1612" s="2"/>
      <c r="J1612" s="2"/>
      <c r="K1612" s="2"/>
      <c r="L1612" s="25"/>
      <c r="M1612" s="25"/>
      <c r="N1612" s="26"/>
      <c r="O1612" s="25"/>
      <c r="P1612" s="25"/>
      <c r="Q1612" s="25"/>
      <c r="R1612"/>
      <c r="S1612" s="30"/>
    </row>
    <row r="1613" spans="2:19" s="27" customFormat="1" x14ac:dyDescent="0.45">
      <c r="B1613"/>
      <c r="C1613"/>
      <c r="D1613"/>
      <c r="E1613"/>
      <c r="F1613"/>
      <c r="G1613"/>
      <c r="H1613" s="2"/>
      <c r="I1613" s="2"/>
      <c r="J1613" s="2"/>
      <c r="K1613" s="2"/>
      <c r="L1613" s="25"/>
      <c r="M1613" s="25"/>
      <c r="N1613" s="26"/>
      <c r="O1613" s="25"/>
      <c r="P1613" s="25"/>
      <c r="Q1613" s="25"/>
      <c r="R1613"/>
      <c r="S1613" s="30"/>
    </row>
    <row r="1614" spans="2:19" s="27" customFormat="1" x14ac:dyDescent="0.45">
      <c r="B1614"/>
      <c r="C1614"/>
      <c r="D1614"/>
      <c r="E1614"/>
      <c r="F1614"/>
      <c r="G1614"/>
      <c r="H1614" s="2"/>
      <c r="I1614" s="2"/>
      <c r="J1614" s="2"/>
      <c r="K1614" s="2"/>
      <c r="L1614" s="25"/>
      <c r="M1614" s="25"/>
      <c r="N1614" s="26"/>
      <c r="O1614" s="25"/>
      <c r="P1614" s="25"/>
      <c r="Q1614" s="25"/>
      <c r="R1614"/>
      <c r="S1614" s="30"/>
    </row>
    <row r="1615" spans="2:19" s="27" customFormat="1" x14ac:dyDescent="0.45">
      <c r="B1615"/>
      <c r="C1615"/>
      <c r="D1615"/>
      <c r="E1615"/>
      <c r="F1615"/>
      <c r="G1615"/>
      <c r="H1615" s="2"/>
      <c r="I1615" s="2"/>
      <c r="J1615" s="2"/>
      <c r="K1615" s="2"/>
      <c r="L1615" s="25"/>
      <c r="M1615" s="25"/>
      <c r="N1615" s="26"/>
      <c r="O1615" s="25"/>
      <c r="P1615" s="25"/>
      <c r="Q1615" s="25"/>
      <c r="R1615"/>
      <c r="S1615" s="30"/>
    </row>
    <row r="1616" spans="2:19" s="27" customFormat="1" x14ac:dyDescent="0.45">
      <c r="B1616"/>
      <c r="C1616"/>
      <c r="D1616"/>
      <c r="E1616"/>
      <c r="F1616"/>
      <c r="G1616"/>
      <c r="H1616" s="2"/>
      <c r="I1616" s="2"/>
      <c r="J1616" s="2"/>
      <c r="K1616" s="2"/>
      <c r="L1616" s="25"/>
      <c r="M1616" s="25"/>
      <c r="N1616" s="26"/>
      <c r="O1616" s="25"/>
      <c r="P1616" s="25"/>
      <c r="Q1616" s="25"/>
      <c r="R1616"/>
      <c r="S1616" s="30"/>
    </row>
    <row r="1617" spans="2:19" s="27" customFormat="1" x14ac:dyDescent="0.45">
      <c r="B1617"/>
      <c r="C1617"/>
      <c r="D1617"/>
      <c r="E1617"/>
      <c r="F1617"/>
      <c r="G1617"/>
      <c r="H1617" s="2"/>
      <c r="I1617" s="2"/>
      <c r="J1617" s="2"/>
      <c r="K1617" s="2"/>
      <c r="L1617" s="25"/>
      <c r="M1617" s="25"/>
      <c r="N1617" s="26"/>
      <c r="O1617" s="25"/>
      <c r="P1617" s="25"/>
      <c r="Q1617" s="25"/>
      <c r="R1617"/>
      <c r="S1617" s="30"/>
    </row>
    <row r="1618" spans="2:19" s="27" customFormat="1" x14ac:dyDescent="0.45">
      <c r="B1618"/>
      <c r="C1618"/>
      <c r="D1618"/>
      <c r="E1618"/>
      <c r="F1618"/>
      <c r="G1618"/>
      <c r="H1618" s="2"/>
      <c r="I1618" s="2"/>
      <c r="J1618" s="2"/>
      <c r="K1618" s="2"/>
      <c r="L1618" s="25"/>
      <c r="M1618" s="25"/>
      <c r="N1618" s="26"/>
      <c r="O1618" s="25"/>
      <c r="P1618" s="25"/>
      <c r="Q1618" s="25"/>
      <c r="R1618"/>
      <c r="S1618" s="30"/>
    </row>
    <row r="1619" spans="2:19" s="27" customFormat="1" x14ac:dyDescent="0.45">
      <c r="B1619"/>
      <c r="C1619"/>
      <c r="D1619"/>
      <c r="E1619"/>
      <c r="F1619"/>
      <c r="G1619"/>
      <c r="H1619" s="2"/>
      <c r="I1619" s="2"/>
      <c r="J1619" s="2"/>
      <c r="K1619" s="2"/>
      <c r="L1619" s="25"/>
      <c r="M1619" s="25"/>
      <c r="N1619" s="26"/>
      <c r="O1619" s="25"/>
      <c r="P1619" s="25"/>
      <c r="Q1619" s="25"/>
      <c r="R1619"/>
      <c r="S1619" s="30"/>
    </row>
    <row r="1620" spans="2:19" s="27" customFormat="1" x14ac:dyDescent="0.45">
      <c r="B1620"/>
      <c r="C1620"/>
      <c r="D1620"/>
      <c r="E1620"/>
      <c r="F1620"/>
      <c r="G1620"/>
      <c r="H1620" s="2"/>
      <c r="I1620" s="2"/>
      <c r="J1620" s="2"/>
      <c r="K1620" s="2"/>
      <c r="L1620" s="25"/>
      <c r="M1620" s="25"/>
      <c r="N1620" s="26"/>
      <c r="O1620" s="25"/>
      <c r="P1620" s="25"/>
      <c r="Q1620" s="25"/>
      <c r="R1620"/>
      <c r="S1620" s="30"/>
    </row>
    <row r="1621" spans="2:19" s="27" customFormat="1" x14ac:dyDescent="0.45">
      <c r="B1621"/>
      <c r="C1621"/>
      <c r="D1621"/>
      <c r="E1621"/>
      <c r="F1621"/>
      <c r="G1621"/>
      <c r="H1621" s="2"/>
      <c r="I1621" s="2"/>
      <c r="J1621" s="2"/>
      <c r="K1621" s="2"/>
      <c r="L1621" s="25"/>
      <c r="M1621" s="25"/>
      <c r="N1621" s="26"/>
      <c r="O1621" s="25"/>
      <c r="P1621" s="25"/>
      <c r="Q1621" s="25"/>
      <c r="R1621"/>
      <c r="S1621" s="30"/>
    </row>
    <row r="1622" spans="2:19" s="27" customFormat="1" x14ac:dyDescent="0.45">
      <c r="B1622"/>
      <c r="C1622"/>
      <c r="D1622"/>
      <c r="E1622"/>
      <c r="F1622"/>
      <c r="G1622"/>
      <c r="H1622" s="2"/>
      <c r="I1622" s="2"/>
      <c r="J1622" s="2"/>
      <c r="K1622" s="2"/>
      <c r="L1622" s="25"/>
      <c r="M1622" s="25"/>
      <c r="N1622" s="26"/>
      <c r="O1622" s="25"/>
      <c r="P1622" s="25"/>
      <c r="Q1622" s="25"/>
      <c r="R1622"/>
      <c r="S1622" s="30"/>
    </row>
    <row r="1623" spans="2:19" s="27" customFormat="1" x14ac:dyDescent="0.45">
      <c r="B1623"/>
      <c r="C1623"/>
      <c r="D1623"/>
      <c r="E1623"/>
      <c r="F1623"/>
      <c r="G1623"/>
      <c r="H1623" s="2"/>
      <c r="I1623" s="2"/>
      <c r="J1623" s="2"/>
      <c r="K1623" s="2"/>
      <c r="L1623" s="25"/>
      <c r="M1623" s="25"/>
      <c r="N1623" s="26"/>
      <c r="O1623" s="25"/>
      <c r="P1623" s="25"/>
      <c r="Q1623" s="25"/>
      <c r="R1623"/>
      <c r="S1623" s="30"/>
    </row>
    <row r="1624" spans="2:19" s="27" customFormat="1" x14ac:dyDescent="0.45">
      <c r="B1624"/>
      <c r="C1624"/>
      <c r="D1624"/>
      <c r="E1624"/>
      <c r="F1624"/>
      <c r="G1624"/>
      <c r="H1624" s="2"/>
      <c r="I1624" s="2"/>
      <c r="J1624" s="2"/>
      <c r="K1624" s="2"/>
      <c r="L1624" s="25"/>
      <c r="M1624" s="25"/>
      <c r="N1624" s="26"/>
      <c r="O1624" s="25"/>
      <c r="P1624" s="25"/>
      <c r="Q1624" s="25"/>
      <c r="R1624"/>
      <c r="S1624" s="30"/>
    </row>
    <row r="1625" spans="2:19" s="27" customFormat="1" x14ac:dyDescent="0.45">
      <c r="B1625"/>
      <c r="C1625"/>
      <c r="D1625"/>
      <c r="E1625"/>
      <c r="F1625"/>
      <c r="G1625"/>
      <c r="H1625" s="2"/>
      <c r="I1625" s="2"/>
      <c r="J1625" s="2"/>
      <c r="K1625" s="2"/>
      <c r="L1625" s="25"/>
      <c r="M1625" s="25"/>
      <c r="N1625" s="26"/>
      <c r="O1625" s="25"/>
      <c r="P1625" s="25"/>
      <c r="Q1625" s="25"/>
      <c r="R1625"/>
      <c r="S1625" s="30"/>
    </row>
    <row r="1626" spans="2:19" s="27" customFormat="1" x14ac:dyDescent="0.45">
      <c r="B1626"/>
      <c r="C1626"/>
      <c r="D1626"/>
      <c r="E1626"/>
      <c r="F1626"/>
      <c r="G1626"/>
      <c r="H1626" s="2"/>
      <c r="I1626" s="2"/>
      <c r="J1626" s="2"/>
      <c r="K1626" s="2"/>
      <c r="L1626" s="25"/>
      <c r="M1626" s="25"/>
      <c r="N1626" s="26"/>
      <c r="O1626" s="25"/>
      <c r="P1626" s="25"/>
      <c r="Q1626" s="25"/>
      <c r="R1626"/>
      <c r="S1626" s="30"/>
    </row>
    <row r="1627" spans="2:19" s="27" customFormat="1" x14ac:dyDescent="0.45">
      <c r="B1627"/>
      <c r="C1627"/>
      <c r="D1627"/>
      <c r="E1627"/>
      <c r="F1627"/>
      <c r="G1627"/>
      <c r="H1627" s="2"/>
      <c r="I1627" s="2"/>
      <c r="J1627" s="2"/>
      <c r="K1627" s="2"/>
      <c r="L1627" s="25"/>
      <c r="M1627" s="25"/>
      <c r="N1627" s="26"/>
      <c r="O1627" s="25"/>
      <c r="P1627" s="25"/>
      <c r="Q1627" s="25"/>
      <c r="R1627"/>
      <c r="S1627" s="30"/>
    </row>
    <row r="1628" spans="2:19" s="27" customFormat="1" x14ac:dyDescent="0.45">
      <c r="B1628"/>
      <c r="C1628"/>
      <c r="D1628"/>
      <c r="E1628"/>
      <c r="F1628"/>
      <c r="G1628"/>
      <c r="H1628" s="2"/>
      <c r="I1628" s="2"/>
      <c r="J1628" s="2"/>
      <c r="K1628" s="2"/>
      <c r="L1628" s="25"/>
      <c r="M1628" s="25"/>
      <c r="N1628" s="26"/>
      <c r="O1628" s="25"/>
      <c r="P1628" s="25"/>
      <c r="Q1628" s="25"/>
      <c r="R1628"/>
      <c r="S1628" s="30"/>
    </row>
    <row r="1629" spans="2:19" s="27" customFormat="1" x14ac:dyDescent="0.45">
      <c r="B1629"/>
      <c r="C1629"/>
      <c r="D1629"/>
      <c r="E1629"/>
      <c r="F1629"/>
      <c r="G1629"/>
      <c r="H1629" s="2"/>
      <c r="I1629" s="2"/>
      <c r="J1629" s="2"/>
      <c r="K1629" s="2"/>
      <c r="L1629" s="25"/>
      <c r="M1629" s="25"/>
      <c r="N1629" s="26"/>
      <c r="O1629" s="25"/>
      <c r="P1629" s="25"/>
      <c r="Q1629" s="25"/>
      <c r="R1629"/>
      <c r="S1629" s="30"/>
    </row>
    <row r="1630" spans="2:19" s="27" customFormat="1" x14ac:dyDescent="0.45">
      <c r="B1630"/>
      <c r="C1630"/>
      <c r="D1630"/>
      <c r="E1630"/>
      <c r="F1630"/>
      <c r="G1630"/>
      <c r="H1630" s="2"/>
      <c r="I1630" s="2"/>
      <c r="J1630" s="2"/>
      <c r="K1630" s="2"/>
      <c r="L1630" s="25"/>
      <c r="M1630" s="25"/>
      <c r="N1630" s="26"/>
      <c r="O1630" s="25"/>
      <c r="P1630" s="25"/>
      <c r="Q1630" s="25"/>
      <c r="R1630"/>
      <c r="S1630" s="30"/>
    </row>
    <row r="1631" spans="2:19" s="27" customFormat="1" x14ac:dyDescent="0.45">
      <c r="B1631"/>
      <c r="C1631"/>
      <c r="D1631"/>
      <c r="E1631"/>
      <c r="F1631"/>
      <c r="G1631"/>
      <c r="H1631" s="2"/>
      <c r="I1631" s="2"/>
      <c r="J1631" s="2"/>
      <c r="K1631" s="2"/>
      <c r="L1631" s="25"/>
      <c r="M1631" s="25"/>
      <c r="N1631" s="26"/>
      <c r="O1631" s="25"/>
      <c r="P1631" s="25"/>
      <c r="Q1631" s="25"/>
      <c r="R1631"/>
      <c r="S1631" s="30"/>
    </row>
    <row r="1632" spans="2:19" s="27" customFormat="1" x14ac:dyDescent="0.45">
      <c r="B1632"/>
      <c r="C1632"/>
      <c r="D1632"/>
      <c r="E1632"/>
      <c r="F1632"/>
      <c r="G1632"/>
      <c r="H1632" s="2"/>
      <c r="I1632" s="2"/>
      <c r="J1632" s="2"/>
      <c r="K1632" s="2"/>
      <c r="L1632" s="25"/>
      <c r="M1632" s="25"/>
      <c r="N1632" s="26"/>
      <c r="O1632" s="25"/>
      <c r="P1632" s="25"/>
      <c r="Q1632" s="25"/>
      <c r="R1632"/>
      <c r="S1632" s="30"/>
    </row>
    <row r="1633" spans="2:19" s="27" customFormat="1" x14ac:dyDescent="0.45">
      <c r="B1633"/>
      <c r="C1633"/>
      <c r="D1633"/>
      <c r="E1633"/>
      <c r="F1633"/>
      <c r="G1633"/>
      <c r="H1633" s="2"/>
      <c r="I1633" s="2"/>
      <c r="J1633" s="2"/>
      <c r="K1633" s="2"/>
      <c r="L1633" s="25"/>
      <c r="M1633" s="25"/>
      <c r="N1633" s="26"/>
      <c r="O1633" s="25"/>
      <c r="P1633" s="25"/>
      <c r="Q1633" s="25"/>
      <c r="R1633"/>
      <c r="S1633" s="30"/>
    </row>
    <row r="1634" spans="2:19" s="27" customFormat="1" x14ac:dyDescent="0.45">
      <c r="B1634"/>
      <c r="C1634"/>
      <c r="D1634"/>
      <c r="E1634"/>
      <c r="F1634"/>
      <c r="G1634"/>
      <c r="H1634" s="2"/>
      <c r="I1634" s="2"/>
      <c r="J1634" s="2"/>
      <c r="K1634" s="2"/>
      <c r="L1634" s="25"/>
      <c r="M1634" s="25"/>
      <c r="N1634" s="26"/>
      <c r="O1634" s="25"/>
      <c r="P1634" s="25"/>
      <c r="Q1634" s="25"/>
      <c r="R1634"/>
      <c r="S1634" s="30"/>
    </row>
    <row r="1635" spans="2:19" s="27" customFormat="1" x14ac:dyDescent="0.45">
      <c r="B1635"/>
      <c r="C1635"/>
      <c r="D1635"/>
      <c r="E1635"/>
      <c r="F1635"/>
      <c r="G1635"/>
      <c r="H1635" s="2"/>
      <c r="I1635" s="2"/>
      <c r="J1635" s="2"/>
      <c r="K1635" s="2"/>
      <c r="L1635" s="25"/>
      <c r="M1635" s="25"/>
      <c r="N1635" s="26"/>
      <c r="O1635" s="25"/>
      <c r="P1635" s="25"/>
      <c r="Q1635" s="25"/>
      <c r="R1635"/>
      <c r="S1635" s="30"/>
    </row>
    <row r="1636" spans="2:19" s="27" customFormat="1" x14ac:dyDescent="0.45">
      <c r="B1636"/>
      <c r="C1636"/>
      <c r="D1636"/>
      <c r="E1636"/>
      <c r="F1636"/>
      <c r="G1636"/>
      <c r="H1636" s="2"/>
      <c r="I1636" s="2"/>
      <c r="J1636" s="2"/>
      <c r="K1636" s="2"/>
      <c r="L1636" s="25"/>
      <c r="M1636" s="25"/>
      <c r="N1636" s="26"/>
      <c r="O1636" s="25"/>
      <c r="P1636" s="25"/>
      <c r="Q1636" s="25"/>
      <c r="R1636"/>
      <c r="S1636" s="30"/>
    </row>
    <row r="1637" spans="2:19" s="27" customFormat="1" x14ac:dyDescent="0.45">
      <c r="B1637"/>
      <c r="C1637"/>
      <c r="D1637"/>
      <c r="E1637"/>
      <c r="F1637"/>
      <c r="G1637"/>
      <c r="H1637" s="2"/>
      <c r="I1637" s="2"/>
      <c r="J1637" s="2"/>
      <c r="K1637" s="2"/>
      <c r="L1637" s="25"/>
      <c r="M1637" s="25"/>
      <c r="N1637" s="26"/>
      <c r="O1637" s="25"/>
      <c r="P1637" s="25"/>
      <c r="Q1637" s="25"/>
      <c r="R1637"/>
      <c r="S1637" s="30"/>
    </row>
    <row r="1638" spans="2:19" s="27" customFormat="1" x14ac:dyDescent="0.45">
      <c r="B1638"/>
      <c r="C1638"/>
      <c r="D1638"/>
      <c r="E1638"/>
      <c r="F1638"/>
      <c r="G1638"/>
      <c r="H1638" s="2"/>
      <c r="I1638" s="2"/>
      <c r="J1638" s="2"/>
      <c r="K1638" s="2"/>
      <c r="L1638" s="25"/>
      <c r="M1638" s="25"/>
      <c r="N1638" s="26"/>
      <c r="O1638" s="25"/>
      <c r="P1638" s="25"/>
      <c r="Q1638" s="25"/>
      <c r="R1638"/>
      <c r="S1638" s="30"/>
    </row>
    <row r="1639" spans="2:19" s="27" customFormat="1" x14ac:dyDescent="0.45">
      <c r="B1639"/>
      <c r="C1639"/>
      <c r="D1639"/>
      <c r="E1639"/>
      <c r="F1639"/>
      <c r="G1639"/>
      <c r="H1639" s="2"/>
      <c r="I1639" s="2"/>
      <c r="J1639" s="2"/>
      <c r="K1639" s="2"/>
      <c r="L1639" s="25"/>
      <c r="M1639" s="25"/>
      <c r="N1639" s="26"/>
      <c r="O1639" s="25"/>
      <c r="P1639" s="25"/>
      <c r="Q1639" s="25"/>
      <c r="R1639"/>
      <c r="S1639" s="30"/>
    </row>
    <row r="1640" spans="2:19" s="27" customFormat="1" x14ac:dyDescent="0.45">
      <c r="B1640"/>
      <c r="C1640"/>
      <c r="D1640"/>
      <c r="E1640"/>
      <c r="F1640"/>
      <c r="G1640"/>
      <c r="H1640" s="2"/>
      <c r="I1640" s="2"/>
      <c r="J1640" s="2"/>
      <c r="K1640" s="2"/>
      <c r="L1640" s="25"/>
      <c r="M1640" s="25"/>
      <c r="N1640" s="26"/>
      <c r="O1640" s="25"/>
      <c r="P1640" s="25"/>
      <c r="Q1640" s="25"/>
      <c r="R1640"/>
      <c r="S1640" s="30"/>
    </row>
    <row r="1641" spans="2:19" s="27" customFormat="1" x14ac:dyDescent="0.45">
      <c r="B1641"/>
      <c r="C1641"/>
      <c r="D1641"/>
      <c r="E1641"/>
      <c r="F1641"/>
      <c r="G1641"/>
      <c r="H1641" s="2"/>
      <c r="I1641" s="2"/>
      <c r="J1641" s="2"/>
      <c r="K1641" s="2"/>
      <c r="L1641" s="25"/>
      <c r="M1641" s="25"/>
      <c r="N1641" s="26"/>
      <c r="O1641" s="25"/>
      <c r="P1641" s="25"/>
      <c r="Q1641" s="25"/>
      <c r="R1641"/>
      <c r="S1641" s="30"/>
    </row>
    <row r="1642" spans="2:19" s="27" customFormat="1" x14ac:dyDescent="0.45">
      <c r="B1642"/>
      <c r="C1642"/>
      <c r="D1642"/>
      <c r="E1642"/>
      <c r="F1642"/>
      <c r="G1642"/>
      <c r="H1642" s="2"/>
      <c r="I1642" s="2"/>
      <c r="J1642" s="2"/>
      <c r="K1642" s="2"/>
      <c r="L1642" s="25"/>
      <c r="M1642" s="25"/>
      <c r="N1642" s="26"/>
      <c r="O1642" s="25"/>
      <c r="P1642" s="25"/>
      <c r="Q1642" s="25"/>
      <c r="R1642"/>
      <c r="S1642" s="30"/>
    </row>
    <row r="1643" spans="2:19" s="27" customFormat="1" x14ac:dyDescent="0.45">
      <c r="B1643"/>
      <c r="C1643"/>
      <c r="D1643"/>
      <c r="E1643"/>
      <c r="F1643"/>
      <c r="G1643"/>
      <c r="H1643" s="2"/>
      <c r="I1643" s="2"/>
      <c r="J1643" s="2"/>
      <c r="K1643" s="2"/>
      <c r="L1643" s="25"/>
      <c r="M1643" s="25"/>
      <c r="N1643" s="26"/>
      <c r="O1643" s="25"/>
      <c r="P1643" s="25"/>
      <c r="Q1643" s="25"/>
      <c r="R1643"/>
      <c r="S1643" s="30"/>
    </row>
    <row r="1644" spans="2:19" s="27" customFormat="1" x14ac:dyDescent="0.45">
      <c r="B1644"/>
      <c r="C1644"/>
      <c r="D1644"/>
      <c r="E1644"/>
      <c r="F1644"/>
      <c r="G1644"/>
      <c r="H1644" s="2"/>
      <c r="I1644" s="2"/>
      <c r="J1644" s="2"/>
      <c r="K1644" s="2"/>
      <c r="L1644" s="25"/>
      <c r="M1644" s="25"/>
      <c r="N1644" s="26"/>
      <c r="O1644" s="25"/>
      <c r="P1644" s="25"/>
      <c r="Q1644" s="25"/>
      <c r="R1644"/>
      <c r="S1644" s="30"/>
    </row>
    <row r="1645" spans="2:19" s="27" customFormat="1" x14ac:dyDescent="0.45">
      <c r="B1645"/>
      <c r="C1645"/>
      <c r="D1645"/>
      <c r="E1645"/>
      <c r="F1645"/>
      <c r="G1645"/>
      <c r="H1645" s="2"/>
      <c r="I1645" s="2"/>
      <c r="J1645" s="2"/>
      <c r="K1645" s="2"/>
      <c r="L1645" s="25"/>
      <c r="M1645" s="25"/>
      <c r="N1645" s="26"/>
      <c r="O1645" s="25"/>
      <c r="P1645" s="25"/>
      <c r="Q1645" s="25"/>
      <c r="R1645"/>
      <c r="S1645" s="30"/>
    </row>
    <row r="1646" spans="2:19" s="27" customFormat="1" x14ac:dyDescent="0.45">
      <c r="B1646"/>
      <c r="C1646"/>
      <c r="D1646"/>
      <c r="E1646"/>
      <c r="F1646"/>
      <c r="G1646"/>
      <c r="H1646" s="2"/>
      <c r="I1646" s="2"/>
      <c r="J1646" s="2"/>
      <c r="K1646" s="2"/>
      <c r="L1646" s="25"/>
      <c r="M1646" s="25"/>
      <c r="N1646" s="26"/>
      <c r="O1646" s="25"/>
      <c r="P1646" s="25"/>
      <c r="Q1646" s="25"/>
      <c r="R1646"/>
      <c r="S1646" s="30"/>
    </row>
    <row r="1647" spans="2:19" s="27" customFormat="1" x14ac:dyDescent="0.45">
      <c r="B1647"/>
      <c r="C1647"/>
      <c r="D1647"/>
      <c r="E1647"/>
      <c r="F1647"/>
      <c r="G1647"/>
      <c r="H1647" s="2"/>
      <c r="I1647" s="2"/>
      <c r="J1647" s="2"/>
      <c r="K1647" s="2"/>
      <c r="L1647" s="25"/>
      <c r="M1647" s="25"/>
      <c r="N1647" s="26"/>
      <c r="O1647" s="25"/>
      <c r="P1647" s="25"/>
      <c r="Q1647" s="25"/>
      <c r="R1647"/>
      <c r="S1647" s="30"/>
    </row>
    <row r="1648" spans="2:19" s="27" customFormat="1" x14ac:dyDescent="0.45">
      <c r="B1648"/>
      <c r="C1648"/>
      <c r="D1648"/>
      <c r="E1648"/>
      <c r="F1648"/>
      <c r="G1648"/>
      <c r="H1648" s="2"/>
      <c r="I1648" s="2"/>
      <c r="J1648" s="2"/>
      <c r="K1648" s="2"/>
      <c r="L1648" s="25"/>
      <c r="M1648" s="25"/>
      <c r="N1648" s="26"/>
      <c r="O1648" s="25"/>
      <c r="P1648" s="25"/>
      <c r="Q1648" s="25"/>
      <c r="R1648"/>
      <c r="S1648" s="30"/>
    </row>
    <row r="1649" spans="2:19" s="27" customFormat="1" x14ac:dyDescent="0.45">
      <c r="B1649"/>
      <c r="C1649"/>
      <c r="D1649"/>
      <c r="E1649"/>
      <c r="F1649"/>
      <c r="G1649"/>
      <c r="H1649" s="2"/>
      <c r="I1649" s="2"/>
      <c r="J1649" s="2"/>
      <c r="K1649" s="2"/>
      <c r="L1649" s="25"/>
      <c r="M1649" s="25"/>
      <c r="N1649" s="26"/>
      <c r="O1649" s="25"/>
      <c r="P1649" s="25"/>
      <c r="Q1649" s="25"/>
      <c r="R1649"/>
      <c r="S1649" s="30"/>
    </row>
    <row r="1650" spans="2:19" s="27" customFormat="1" x14ac:dyDescent="0.45">
      <c r="B1650"/>
      <c r="C1650"/>
      <c r="D1650"/>
      <c r="E1650"/>
      <c r="F1650"/>
      <c r="G1650"/>
      <c r="H1650" s="2"/>
      <c r="I1650" s="2"/>
      <c r="J1650" s="2"/>
      <c r="K1650" s="2"/>
      <c r="L1650" s="25"/>
      <c r="M1650" s="25"/>
      <c r="N1650" s="26"/>
      <c r="O1650" s="25"/>
      <c r="P1650" s="25"/>
      <c r="Q1650" s="25"/>
      <c r="R1650"/>
      <c r="S1650" s="30"/>
    </row>
    <row r="1651" spans="2:19" s="27" customFormat="1" x14ac:dyDescent="0.45">
      <c r="B1651"/>
      <c r="C1651"/>
      <c r="D1651"/>
      <c r="E1651"/>
      <c r="F1651"/>
      <c r="G1651"/>
      <c r="H1651" s="2"/>
      <c r="I1651" s="2"/>
      <c r="J1651" s="2"/>
      <c r="K1651" s="2"/>
      <c r="L1651" s="25"/>
      <c r="M1651" s="25"/>
      <c r="N1651" s="26"/>
      <c r="O1651" s="25"/>
      <c r="P1651" s="25"/>
      <c r="Q1651" s="25"/>
      <c r="R1651"/>
      <c r="S1651" s="30"/>
    </row>
    <row r="1652" spans="2:19" s="27" customFormat="1" x14ac:dyDescent="0.45">
      <c r="B1652"/>
      <c r="C1652"/>
      <c r="D1652"/>
      <c r="E1652"/>
      <c r="F1652"/>
      <c r="G1652"/>
      <c r="H1652" s="2"/>
      <c r="I1652" s="2"/>
      <c r="J1652" s="2"/>
      <c r="K1652" s="2"/>
      <c r="L1652" s="25"/>
      <c r="M1652" s="25"/>
      <c r="N1652" s="26"/>
      <c r="O1652" s="25"/>
      <c r="P1652" s="25"/>
      <c r="Q1652" s="25"/>
      <c r="R1652"/>
      <c r="S1652" s="30"/>
    </row>
    <row r="1653" spans="2:19" s="27" customFormat="1" x14ac:dyDescent="0.45">
      <c r="B1653"/>
      <c r="C1653"/>
      <c r="D1653"/>
      <c r="E1653"/>
      <c r="F1653"/>
      <c r="G1653"/>
      <c r="H1653" s="2"/>
      <c r="I1653" s="2"/>
      <c r="J1653" s="2"/>
      <c r="K1653" s="2"/>
      <c r="L1653" s="25"/>
      <c r="M1653" s="25"/>
      <c r="N1653" s="26"/>
      <c r="O1653" s="25"/>
      <c r="P1653" s="25"/>
      <c r="Q1653" s="25"/>
      <c r="R1653"/>
      <c r="S1653" s="30"/>
    </row>
    <row r="1654" spans="2:19" s="27" customFormat="1" x14ac:dyDescent="0.45">
      <c r="B1654"/>
      <c r="C1654"/>
      <c r="D1654"/>
      <c r="E1654"/>
      <c r="F1654"/>
      <c r="G1654"/>
      <c r="H1654" s="2"/>
      <c r="I1654" s="2"/>
      <c r="J1654" s="2"/>
      <c r="K1654" s="2"/>
      <c r="L1654" s="25"/>
      <c r="M1654" s="25"/>
      <c r="N1654" s="26"/>
      <c r="O1654" s="25"/>
      <c r="P1654" s="25"/>
      <c r="Q1654" s="25"/>
      <c r="R1654"/>
      <c r="S1654" s="30"/>
    </row>
    <row r="1655" spans="2:19" s="27" customFormat="1" x14ac:dyDescent="0.45">
      <c r="B1655"/>
      <c r="C1655"/>
      <c r="D1655"/>
      <c r="E1655"/>
      <c r="F1655"/>
      <c r="G1655"/>
      <c r="H1655" s="2"/>
      <c r="I1655" s="2"/>
      <c r="J1655" s="2"/>
      <c r="K1655" s="2"/>
      <c r="L1655" s="25"/>
      <c r="M1655" s="25"/>
      <c r="N1655" s="26"/>
      <c r="O1655" s="25"/>
      <c r="P1655" s="25"/>
      <c r="Q1655" s="25"/>
      <c r="R1655"/>
      <c r="S1655" s="30"/>
    </row>
    <row r="1656" spans="2:19" s="27" customFormat="1" x14ac:dyDescent="0.45">
      <c r="B1656"/>
      <c r="C1656"/>
      <c r="D1656"/>
      <c r="E1656"/>
      <c r="F1656"/>
      <c r="G1656"/>
      <c r="H1656" s="2"/>
      <c r="I1656" s="2"/>
      <c r="J1656" s="2"/>
      <c r="K1656" s="2"/>
      <c r="L1656" s="25"/>
      <c r="M1656" s="25"/>
      <c r="N1656" s="26"/>
      <c r="O1656" s="25"/>
      <c r="P1656" s="25"/>
      <c r="Q1656" s="25"/>
      <c r="R1656"/>
      <c r="S1656" s="30"/>
    </row>
    <row r="1657" spans="2:19" s="27" customFormat="1" x14ac:dyDescent="0.45">
      <c r="B1657"/>
      <c r="C1657"/>
      <c r="D1657"/>
      <c r="E1657"/>
      <c r="F1657"/>
      <c r="G1657"/>
      <c r="H1657" s="2"/>
      <c r="I1657" s="2"/>
      <c r="J1657" s="2"/>
      <c r="K1657" s="2"/>
      <c r="L1657" s="25"/>
      <c r="M1657" s="25"/>
      <c r="N1657" s="26"/>
      <c r="O1657" s="25"/>
      <c r="P1657" s="25"/>
      <c r="Q1657" s="25"/>
      <c r="R1657"/>
      <c r="S1657" s="30"/>
    </row>
    <row r="1658" spans="2:19" s="27" customFormat="1" x14ac:dyDescent="0.45">
      <c r="B1658"/>
      <c r="C1658"/>
      <c r="D1658"/>
      <c r="E1658"/>
      <c r="F1658"/>
      <c r="G1658"/>
      <c r="H1658" s="2"/>
      <c r="I1658" s="2"/>
      <c r="J1658" s="2"/>
      <c r="K1658" s="2"/>
      <c r="L1658" s="25"/>
      <c r="M1658" s="25"/>
      <c r="N1658" s="26"/>
      <c r="O1658" s="25"/>
      <c r="P1658" s="25"/>
      <c r="Q1658" s="25"/>
      <c r="R1658"/>
      <c r="S1658" s="30"/>
    </row>
    <row r="1659" spans="2:19" s="27" customFormat="1" x14ac:dyDescent="0.45">
      <c r="B1659"/>
      <c r="C1659"/>
      <c r="D1659"/>
      <c r="E1659"/>
      <c r="F1659"/>
      <c r="G1659"/>
      <c r="H1659" s="2"/>
      <c r="I1659" s="2"/>
      <c r="J1659" s="2"/>
      <c r="K1659" s="2"/>
      <c r="L1659" s="25"/>
      <c r="M1659" s="25"/>
      <c r="N1659" s="26"/>
      <c r="O1659" s="25"/>
      <c r="P1659" s="25"/>
      <c r="Q1659" s="25"/>
      <c r="R1659"/>
      <c r="S1659" s="30"/>
    </row>
    <row r="1660" spans="2:19" s="27" customFormat="1" x14ac:dyDescent="0.45">
      <c r="B1660"/>
      <c r="C1660"/>
      <c r="D1660"/>
      <c r="E1660"/>
      <c r="F1660"/>
      <c r="G1660"/>
      <c r="H1660" s="2"/>
      <c r="I1660" s="2"/>
      <c r="J1660" s="2"/>
      <c r="K1660" s="2"/>
      <c r="L1660" s="25"/>
      <c r="M1660" s="25"/>
      <c r="N1660" s="26"/>
      <c r="O1660" s="25"/>
      <c r="P1660" s="25"/>
      <c r="Q1660" s="25"/>
      <c r="R1660"/>
      <c r="S1660" s="30"/>
    </row>
    <row r="1661" spans="2:19" s="27" customFormat="1" x14ac:dyDescent="0.45">
      <c r="B1661"/>
      <c r="C1661"/>
      <c r="D1661"/>
      <c r="E1661"/>
      <c r="F1661"/>
      <c r="G1661"/>
      <c r="H1661" s="2"/>
      <c r="I1661" s="2"/>
      <c r="J1661" s="2"/>
      <c r="K1661" s="2"/>
      <c r="L1661" s="25"/>
      <c r="M1661" s="25"/>
      <c r="N1661" s="26"/>
      <c r="O1661" s="25"/>
      <c r="P1661" s="25"/>
      <c r="Q1661" s="25"/>
      <c r="R1661"/>
      <c r="S1661" s="30"/>
    </row>
    <row r="1662" spans="2:19" s="27" customFormat="1" x14ac:dyDescent="0.45">
      <c r="B1662"/>
      <c r="C1662"/>
      <c r="D1662"/>
      <c r="E1662"/>
      <c r="F1662"/>
      <c r="G1662"/>
      <c r="H1662" s="2"/>
      <c r="I1662" s="2"/>
      <c r="J1662" s="2"/>
      <c r="K1662" s="2"/>
      <c r="L1662" s="25"/>
      <c r="M1662" s="25"/>
      <c r="N1662" s="26"/>
      <c r="O1662" s="25"/>
      <c r="P1662" s="25"/>
      <c r="Q1662" s="25"/>
      <c r="R1662"/>
      <c r="S1662" s="30"/>
    </row>
    <row r="1663" spans="2:19" s="27" customFormat="1" x14ac:dyDescent="0.45">
      <c r="B1663"/>
      <c r="C1663"/>
      <c r="D1663"/>
      <c r="E1663"/>
      <c r="F1663"/>
      <c r="G1663"/>
      <c r="H1663" s="2"/>
      <c r="I1663" s="2"/>
      <c r="J1663" s="2"/>
      <c r="K1663" s="2"/>
      <c r="L1663" s="25"/>
      <c r="M1663" s="25"/>
      <c r="N1663" s="26"/>
      <c r="O1663" s="25"/>
      <c r="P1663" s="25"/>
      <c r="Q1663" s="25"/>
      <c r="R1663"/>
      <c r="S1663" s="30"/>
    </row>
    <row r="1664" spans="2:19" s="27" customFormat="1" x14ac:dyDescent="0.45">
      <c r="B1664"/>
      <c r="C1664"/>
      <c r="D1664"/>
      <c r="E1664"/>
      <c r="F1664"/>
      <c r="G1664"/>
      <c r="H1664" s="2"/>
      <c r="I1664" s="2"/>
      <c r="J1664" s="2"/>
      <c r="K1664" s="2"/>
      <c r="L1664" s="25"/>
      <c r="M1664" s="25"/>
      <c r="N1664" s="26"/>
      <c r="O1664" s="25"/>
      <c r="P1664" s="25"/>
      <c r="Q1664" s="25"/>
      <c r="R1664"/>
      <c r="S1664" s="30"/>
    </row>
    <row r="1665" spans="2:19" s="27" customFormat="1" x14ac:dyDescent="0.45">
      <c r="B1665"/>
      <c r="C1665"/>
      <c r="D1665"/>
      <c r="E1665"/>
      <c r="F1665"/>
      <c r="G1665"/>
      <c r="H1665" s="2"/>
      <c r="I1665" s="2"/>
      <c r="J1665" s="2"/>
      <c r="K1665" s="2"/>
      <c r="L1665" s="25"/>
      <c r="M1665" s="25"/>
      <c r="N1665" s="26"/>
      <c r="O1665" s="25"/>
      <c r="P1665" s="25"/>
      <c r="Q1665" s="25"/>
      <c r="R1665"/>
      <c r="S1665" s="30"/>
    </row>
    <row r="1666" spans="2:19" s="27" customFormat="1" x14ac:dyDescent="0.45">
      <c r="B1666"/>
      <c r="C1666"/>
      <c r="D1666"/>
      <c r="E1666"/>
      <c r="F1666"/>
      <c r="G1666"/>
      <c r="H1666" s="2"/>
      <c r="I1666" s="2"/>
      <c r="J1666" s="2"/>
      <c r="K1666" s="2"/>
      <c r="L1666" s="25"/>
      <c r="M1666" s="25"/>
      <c r="N1666" s="26"/>
      <c r="O1666" s="25"/>
      <c r="P1666" s="25"/>
      <c r="Q1666" s="25"/>
      <c r="R1666"/>
      <c r="S1666" s="30"/>
    </row>
    <row r="1667" spans="2:19" s="27" customFormat="1" x14ac:dyDescent="0.45">
      <c r="B1667"/>
      <c r="C1667"/>
      <c r="D1667"/>
      <c r="E1667"/>
      <c r="F1667"/>
      <c r="G1667"/>
      <c r="H1667" s="2"/>
      <c r="I1667" s="2"/>
      <c r="J1667" s="2"/>
      <c r="K1667" s="2"/>
      <c r="L1667" s="25"/>
      <c r="M1667" s="25"/>
      <c r="N1667" s="26"/>
      <c r="O1667" s="25"/>
      <c r="P1667" s="25"/>
      <c r="Q1667" s="25"/>
      <c r="R1667"/>
      <c r="S1667" s="30"/>
    </row>
    <row r="1668" spans="2:19" s="27" customFormat="1" x14ac:dyDescent="0.45">
      <c r="B1668"/>
      <c r="C1668"/>
      <c r="D1668"/>
      <c r="E1668"/>
      <c r="F1668"/>
      <c r="G1668"/>
      <c r="H1668" s="2"/>
      <c r="I1668" s="2"/>
      <c r="J1668" s="2"/>
      <c r="K1668" s="2"/>
      <c r="L1668" s="25"/>
      <c r="M1668" s="25"/>
      <c r="N1668" s="26"/>
      <c r="O1668" s="25"/>
      <c r="P1668" s="25"/>
      <c r="Q1668" s="25"/>
      <c r="R1668"/>
      <c r="S1668" s="30"/>
    </row>
    <row r="1669" spans="2:19" s="27" customFormat="1" x14ac:dyDescent="0.45">
      <c r="B1669"/>
      <c r="C1669"/>
      <c r="D1669"/>
      <c r="E1669"/>
      <c r="F1669"/>
      <c r="G1669"/>
      <c r="H1669" s="2"/>
      <c r="I1669" s="2"/>
      <c r="J1669" s="2"/>
      <c r="K1669" s="2"/>
      <c r="L1669" s="25"/>
      <c r="M1669" s="25"/>
      <c r="N1669" s="26"/>
      <c r="O1669" s="25"/>
      <c r="P1669" s="25"/>
      <c r="Q1669" s="25"/>
      <c r="R1669"/>
      <c r="S1669" s="30"/>
    </row>
    <row r="1670" spans="2:19" s="27" customFormat="1" x14ac:dyDescent="0.45">
      <c r="B1670"/>
      <c r="C1670"/>
      <c r="D1670"/>
      <c r="E1670"/>
      <c r="F1670"/>
      <c r="G1670"/>
      <c r="H1670" s="2"/>
      <c r="I1670" s="2"/>
      <c r="J1670" s="2"/>
      <c r="K1670" s="2"/>
      <c r="L1670" s="25"/>
      <c r="M1670" s="25"/>
      <c r="N1670" s="26"/>
      <c r="O1670" s="25"/>
      <c r="P1670" s="25"/>
      <c r="Q1670" s="25"/>
      <c r="R1670"/>
      <c r="S1670" s="30"/>
    </row>
    <row r="1671" spans="2:19" s="27" customFormat="1" x14ac:dyDescent="0.45">
      <c r="B1671"/>
      <c r="C1671"/>
      <c r="D1671"/>
      <c r="E1671"/>
      <c r="F1671"/>
      <c r="G1671"/>
      <c r="H1671" s="2"/>
      <c r="I1671" s="2"/>
      <c r="J1671" s="2"/>
      <c r="K1671" s="2"/>
      <c r="L1671" s="25"/>
      <c r="M1671" s="25"/>
      <c r="N1671" s="26"/>
      <c r="O1671" s="25"/>
      <c r="P1671" s="25"/>
      <c r="Q1671" s="25"/>
      <c r="R1671"/>
      <c r="S1671" s="30"/>
    </row>
    <row r="1672" spans="2:19" s="27" customFormat="1" x14ac:dyDescent="0.45">
      <c r="B1672"/>
      <c r="C1672"/>
      <c r="D1672"/>
      <c r="E1672"/>
      <c r="F1672"/>
      <c r="G1672"/>
      <c r="H1672" s="2"/>
      <c r="I1672" s="2"/>
      <c r="J1672" s="2"/>
      <c r="K1672" s="2"/>
      <c r="L1672" s="25"/>
      <c r="M1672" s="25"/>
      <c r="N1672" s="26"/>
      <c r="O1672" s="25"/>
      <c r="P1672" s="25"/>
      <c r="Q1672" s="25"/>
      <c r="R1672"/>
      <c r="S1672" s="30"/>
    </row>
    <row r="1673" spans="2:19" s="27" customFormat="1" x14ac:dyDescent="0.45">
      <c r="B1673"/>
      <c r="C1673"/>
      <c r="D1673"/>
      <c r="E1673"/>
      <c r="F1673"/>
      <c r="G1673"/>
      <c r="H1673" s="2"/>
      <c r="I1673" s="2"/>
      <c r="J1673" s="2"/>
      <c r="K1673" s="2"/>
      <c r="L1673" s="25"/>
      <c r="M1673" s="25"/>
      <c r="N1673" s="26"/>
      <c r="O1673" s="25"/>
      <c r="P1673" s="25"/>
      <c r="Q1673" s="25"/>
      <c r="R1673"/>
      <c r="S1673" s="30"/>
    </row>
    <row r="1674" spans="2:19" s="27" customFormat="1" x14ac:dyDescent="0.45">
      <c r="B1674"/>
      <c r="C1674"/>
      <c r="D1674"/>
      <c r="E1674"/>
      <c r="F1674"/>
      <c r="G1674"/>
      <c r="H1674" s="2"/>
      <c r="I1674" s="2"/>
      <c r="J1674" s="2"/>
      <c r="K1674" s="2"/>
      <c r="L1674" s="25"/>
      <c r="M1674" s="25"/>
      <c r="N1674" s="26"/>
      <c r="O1674" s="25"/>
      <c r="P1674" s="25"/>
      <c r="Q1674" s="25"/>
      <c r="R1674"/>
      <c r="S1674" s="30"/>
    </row>
    <row r="1675" spans="2:19" s="27" customFormat="1" x14ac:dyDescent="0.45">
      <c r="B1675"/>
      <c r="C1675"/>
      <c r="D1675"/>
      <c r="E1675"/>
      <c r="F1675"/>
      <c r="G1675"/>
      <c r="H1675" s="2"/>
      <c r="I1675" s="2"/>
      <c r="J1675" s="2"/>
      <c r="K1675" s="2"/>
      <c r="L1675" s="25"/>
      <c r="M1675" s="25"/>
      <c r="N1675" s="26"/>
      <c r="O1675" s="25"/>
      <c r="P1675" s="25"/>
      <c r="Q1675" s="25"/>
      <c r="R1675"/>
      <c r="S1675" s="30"/>
    </row>
    <row r="1676" spans="2:19" s="27" customFormat="1" x14ac:dyDescent="0.45">
      <c r="B1676"/>
      <c r="C1676"/>
      <c r="D1676"/>
      <c r="E1676"/>
      <c r="F1676"/>
      <c r="G1676"/>
      <c r="H1676" s="2"/>
      <c r="I1676" s="2"/>
      <c r="J1676" s="2"/>
      <c r="K1676" s="2"/>
      <c r="L1676" s="25"/>
      <c r="M1676" s="25"/>
      <c r="N1676" s="26"/>
      <c r="O1676" s="25"/>
      <c r="P1676" s="25"/>
      <c r="Q1676" s="25"/>
      <c r="R1676"/>
      <c r="S1676" s="30"/>
    </row>
    <row r="1677" spans="2:19" s="27" customFormat="1" x14ac:dyDescent="0.45">
      <c r="B1677"/>
      <c r="C1677"/>
      <c r="D1677"/>
      <c r="E1677"/>
      <c r="F1677"/>
      <c r="G1677"/>
      <c r="H1677" s="2"/>
      <c r="I1677" s="2"/>
      <c r="J1677" s="2"/>
      <c r="K1677" s="2"/>
      <c r="L1677" s="25"/>
      <c r="M1677" s="25"/>
      <c r="N1677" s="26"/>
      <c r="O1677" s="25"/>
      <c r="P1677" s="25"/>
      <c r="Q1677" s="25"/>
      <c r="R1677"/>
      <c r="S1677" s="30"/>
    </row>
    <row r="1678" spans="2:19" s="27" customFormat="1" x14ac:dyDescent="0.45">
      <c r="B1678"/>
      <c r="C1678"/>
      <c r="D1678"/>
      <c r="E1678"/>
      <c r="F1678"/>
      <c r="G1678"/>
      <c r="H1678" s="2"/>
      <c r="I1678" s="2"/>
      <c r="J1678" s="2"/>
      <c r="K1678" s="2"/>
      <c r="L1678" s="25"/>
      <c r="M1678" s="25"/>
      <c r="N1678" s="26"/>
      <c r="O1678" s="25"/>
      <c r="P1678" s="25"/>
      <c r="Q1678" s="25"/>
      <c r="R1678"/>
      <c r="S1678" s="30"/>
    </row>
    <row r="1679" spans="2:19" s="27" customFormat="1" x14ac:dyDescent="0.45">
      <c r="B1679"/>
      <c r="C1679"/>
      <c r="D1679"/>
      <c r="E1679"/>
      <c r="F1679"/>
      <c r="G1679"/>
      <c r="H1679" s="2"/>
      <c r="I1679" s="2"/>
      <c r="J1679" s="2"/>
      <c r="K1679" s="2"/>
      <c r="L1679" s="25"/>
      <c r="M1679" s="25"/>
      <c r="N1679" s="26"/>
      <c r="O1679" s="25"/>
      <c r="P1679" s="25"/>
      <c r="Q1679" s="25"/>
      <c r="R1679"/>
      <c r="S1679" s="30"/>
    </row>
    <row r="1680" spans="2:19" s="27" customFormat="1" x14ac:dyDescent="0.45">
      <c r="B1680"/>
      <c r="C1680"/>
      <c r="D1680"/>
      <c r="E1680"/>
      <c r="F1680"/>
      <c r="G1680"/>
      <c r="H1680" s="2"/>
      <c r="I1680" s="2"/>
      <c r="J1680" s="2"/>
      <c r="K1680" s="2"/>
      <c r="L1680" s="25"/>
      <c r="M1680" s="25"/>
      <c r="N1680" s="26"/>
      <c r="O1680" s="25"/>
      <c r="P1680" s="25"/>
      <c r="Q1680" s="25"/>
      <c r="R1680"/>
      <c r="S1680" s="30"/>
    </row>
    <row r="1681" spans="2:19" s="27" customFormat="1" x14ac:dyDescent="0.45">
      <c r="B1681"/>
      <c r="C1681"/>
      <c r="D1681"/>
      <c r="E1681"/>
      <c r="F1681"/>
      <c r="G1681"/>
      <c r="H1681" s="2"/>
      <c r="I1681" s="2"/>
      <c r="J1681" s="2"/>
      <c r="K1681" s="2"/>
      <c r="L1681" s="25"/>
      <c r="M1681" s="25"/>
      <c r="N1681" s="26"/>
      <c r="O1681" s="25"/>
      <c r="P1681" s="25"/>
      <c r="Q1681" s="25"/>
      <c r="R1681"/>
      <c r="S1681" s="30"/>
    </row>
    <row r="1682" spans="2:19" s="27" customFormat="1" x14ac:dyDescent="0.45">
      <c r="B1682"/>
      <c r="C1682"/>
      <c r="D1682"/>
      <c r="E1682"/>
      <c r="F1682"/>
      <c r="G1682"/>
      <c r="H1682" s="2"/>
      <c r="I1682" s="2"/>
      <c r="J1682" s="2"/>
      <c r="K1682" s="2"/>
      <c r="L1682" s="25"/>
      <c r="M1682" s="25"/>
      <c r="N1682" s="26"/>
      <c r="O1682" s="25"/>
      <c r="P1682" s="25"/>
      <c r="Q1682" s="25"/>
      <c r="R1682"/>
      <c r="S1682" s="30"/>
    </row>
    <row r="1683" spans="2:19" s="27" customFormat="1" x14ac:dyDescent="0.45">
      <c r="B1683"/>
      <c r="C1683"/>
      <c r="D1683"/>
      <c r="E1683"/>
      <c r="F1683"/>
      <c r="G1683"/>
      <c r="H1683" s="2"/>
      <c r="I1683" s="2"/>
      <c r="J1683" s="2"/>
      <c r="K1683" s="2"/>
      <c r="L1683" s="25"/>
      <c r="M1683" s="25"/>
      <c r="N1683" s="26"/>
      <c r="O1683" s="25"/>
      <c r="P1683" s="25"/>
      <c r="Q1683" s="25"/>
      <c r="R1683"/>
      <c r="S1683" s="30"/>
    </row>
    <row r="1684" spans="2:19" s="27" customFormat="1" x14ac:dyDescent="0.45">
      <c r="B1684"/>
      <c r="C1684"/>
      <c r="D1684"/>
      <c r="E1684"/>
      <c r="F1684"/>
      <c r="G1684"/>
      <c r="H1684" s="2"/>
      <c r="I1684" s="2"/>
      <c r="J1684" s="2"/>
      <c r="K1684" s="2"/>
      <c r="L1684" s="25"/>
      <c r="M1684" s="25"/>
      <c r="N1684" s="26"/>
      <c r="O1684" s="25"/>
      <c r="P1684" s="25"/>
      <c r="Q1684" s="25"/>
      <c r="R1684"/>
      <c r="S1684" s="30"/>
    </row>
    <row r="1685" spans="2:19" s="27" customFormat="1" x14ac:dyDescent="0.45">
      <c r="B1685"/>
      <c r="C1685"/>
      <c r="D1685"/>
      <c r="E1685"/>
      <c r="F1685"/>
      <c r="G1685"/>
      <c r="H1685" s="2"/>
      <c r="I1685" s="2"/>
      <c r="J1685" s="2"/>
      <c r="K1685" s="2"/>
      <c r="L1685" s="25"/>
      <c r="M1685" s="25"/>
      <c r="N1685" s="26"/>
      <c r="O1685" s="25"/>
      <c r="P1685" s="25"/>
      <c r="Q1685" s="25"/>
      <c r="R1685"/>
      <c r="S1685" s="30"/>
    </row>
    <row r="1686" spans="2:19" s="27" customFormat="1" x14ac:dyDescent="0.45">
      <c r="B1686"/>
      <c r="C1686"/>
      <c r="D1686"/>
      <c r="E1686"/>
      <c r="F1686"/>
      <c r="G1686"/>
      <c r="H1686" s="2"/>
      <c r="I1686" s="2"/>
      <c r="J1686" s="2"/>
      <c r="K1686" s="2"/>
      <c r="L1686" s="25"/>
      <c r="M1686" s="25"/>
      <c r="N1686" s="26"/>
      <c r="O1686" s="25"/>
      <c r="P1686" s="25"/>
      <c r="Q1686" s="25"/>
      <c r="R1686"/>
      <c r="S1686" s="30"/>
    </row>
    <row r="1687" spans="2:19" s="27" customFormat="1" x14ac:dyDescent="0.45">
      <c r="B1687"/>
      <c r="C1687"/>
      <c r="D1687"/>
      <c r="E1687"/>
      <c r="F1687"/>
      <c r="G1687"/>
      <c r="H1687" s="2"/>
      <c r="I1687" s="2"/>
      <c r="J1687" s="2"/>
      <c r="K1687" s="2"/>
      <c r="L1687" s="25"/>
      <c r="M1687" s="25"/>
      <c r="N1687" s="26"/>
      <c r="O1687" s="25"/>
      <c r="P1687" s="25"/>
      <c r="Q1687" s="25"/>
      <c r="R1687"/>
      <c r="S1687" s="30"/>
    </row>
    <row r="1688" spans="2:19" s="27" customFormat="1" x14ac:dyDescent="0.45">
      <c r="B1688"/>
      <c r="C1688"/>
      <c r="D1688"/>
      <c r="E1688"/>
      <c r="F1688"/>
      <c r="G1688"/>
      <c r="H1688" s="2"/>
      <c r="I1688" s="2"/>
      <c r="J1688" s="2"/>
      <c r="K1688" s="2"/>
      <c r="L1688" s="25"/>
      <c r="M1688" s="25"/>
      <c r="N1688" s="26"/>
      <c r="O1688" s="25"/>
      <c r="P1688" s="25"/>
      <c r="Q1688" s="25"/>
      <c r="R1688"/>
      <c r="S1688" s="30"/>
    </row>
    <row r="1689" spans="2:19" s="27" customFormat="1" x14ac:dyDescent="0.45">
      <c r="B1689"/>
      <c r="C1689"/>
      <c r="D1689"/>
      <c r="E1689"/>
      <c r="F1689"/>
      <c r="G1689"/>
      <c r="H1689" s="2"/>
      <c r="I1689" s="2"/>
      <c r="J1689" s="2"/>
      <c r="K1689" s="2"/>
      <c r="L1689" s="25"/>
      <c r="M1689" s="25"/>
      <c r="N1689" s="26"/>
      <c r="O1689" s="25"/>
      <c r="P1689" s="25"/>
      <c r="Q1689" s="25"/>
      <c r="R1689"/>
      <c r="S1689" s="30"/>
    </row>
    <row r="1690" spans="2:19" s="27" customFormat="1" x14ac:dyDescent="0.45">
      <c r="B1690"/>
      <c r="C1690"/>
      <c r="D1690"/>
      <c r="E1690"/>
      <c r="F1690"/>
      <c r="G1690"/>
      <c r="H1690" s="2"/>
      <c r="I1690" s="2"/>
      <c r="J1690" s="2"/>
      <c r="K1690" s="2"/>
      <c r="L1690" s="25"/>
      <c r="M1690" s="25"/>
      <c r="N1690" s="26"/>
      <c r="O1690" s="25"/>
      <c r="P1690" s="25"/>
      <c r="Q1690" s="25"/>
      <c r="R1690"/>
      <c r="S1690" s="30"/>
    </row>
    <row r="1691" spans="2:19" s="27" customFormat="1" x14ac:dyDescent="0.45">
      <c r="B1691"/>
      <c r="C1691"/>
      <c r="D1691"/>
      <c r="E1691"/>
      <c r="F1691"/>
      <c r="G1691"/>
      <c r="H1691" s="2"/>
      <c r="I1691" s="2"/>
      <c r="J1691" s="2"/>
      <c r="K1691" s="2"/>
      <c r="L1691" s="25"/>
      <c r="M1691" s="25"/>
      <c r="N1691" s="26"/>
      <c r="O1691" s="25"/>
      <c r="P1691" s="25"/>
      <c r="Q1691" s="25"/>
      <c r="R1691"/>
      <c r="S1691" s="30"/>
    </row>
    <row r="1692" spans="2:19" s="27" customFormat="1" x14ac:dyDescent="0.45">
      <c r="B1692"/>
      <c r="C1692"/>
      <c r="D1692"/>
      <c r="E1692"/>
      <c r="F1692"/>
      <c r="G1692"/>
      <c r="H1692" s="2"/>
      <c r="I1692" s="2"/>
      <c r="J1692" s="2"/>
      <c r="K1692" s="2"/>
      <c r="L1692" s="25"/>
      <c r="M1692" s="25"/>
      <c r="N1692" s="26"/>
      <c r="O1692" s="25"/>
      <c r="P1692" s="25"/>
      <c r="Q1692" s="25"/>
      <c r="R1692"/>
      <c r="S1692" s="30"/>
    </row>
    <row r="1693" spans="2:19" s="27" customFormat="1" x14ac:dyDescent="0.45">
      <c r="B1693"/>
      <c r="C1693"/>
      <c r="D1693"/>
      <c r="E1693"/>
      <c r="F1693"/>
      <c r="G1693"/>
      <c r="H1693" s="2"/>
      <c r="I1693" s="2"/>
      <c r="J1693" s="2"/>
      <c r="K1693" s="2"/>
      <c r="L1693" s="25"/>
      <c r="M1693" s="25"/>
      <c r="N1693" s="26"/>
      <c r="O1693" s="25"/>
      <c r="P1693" s="25"/>
      <c r="Q1693" s="25"/>
      <c r="R1693"/>
      <c r="S1693" s="30"/>
    </row>
    <row r="1694" spans="2:19" s="27" customFormat="1" x14ac:dyDescent="0.45">
      <c r="B1694"/>
      <c r="C1694"/>
      <c r="D1694"/>
      <c r="E1694"/>
      <c r="F1694"/>
      <c r="G1694"/>
      <c r="H1694" s="2"/>
      <c r="I1694" s="2"/>
      <c r="J1694" s="2"/>
      <c r="K1694" s="2"/>
      <c r="L1694" s="25"/>
      <c r="M1694" s="25"/>
      <c r="N1694" s="26"/>
      <c r="O1694" s="25"/>
      <c r="P1694" s="25"/>
      <c r="Q1694" s="25"/>
      <c r="R1694"/>
      <c r="S1694" s="30"/>
    </row>
    <row r="1695" spans="2:19" s="27" customFormat="1" x14ac:dyDescent="0.45">
      <c r="B1695"/>
      <c r="C1695"/>
      <c r="D1695"/>
      <c r="E1695"/>
      <c r="F1695"/>
      <c r="G1695"/>
      <c r="H1695" s="2"/>
      <c r="I1695" s="2"/>
      <c r="J1695" s="2"/>
      <c r="K1695" s="2"/>
      <c r="L1695" s="25"/>
      <c r="M1695" s="25"/>
      <c r="N1695" s="26"/>
      <c r="O1695" s="25"/>
      <c r="P1695" s="25"/>
      <c r="Q1695" s="25"/>
      <c r="R1695"/>
      <c r="S1695" s="30"/>
    </row>
    <row r="1696" spans="2:19" s="27" customFormat="1" x14ac:dyDescent="0.45">
      <c r="B1696"/>
      <c r="C1696"/>
      <c r="D1696"/>
      <c r="E1696"/>
      <c r="F1696"/>
      <c r="G1696"/>
      <c r="H1696" s="2"/>
      <c r="I1696" s="2"/>
      <c r="J1696" s="2"/>
      <c r="K1696" s="2"/>
      <c r="L1696" s="25"/>
      <c r="M1696" s="25"/>
      <c r="N1696" s="26"/>
      <c r="O1696" s="25"/>
      <c r="P1696" s="25"/>
      <c r="Q1696" s="25"/>
      <c r="R1696"/>
      <c r="S1696" s="30"/>
    </row>
    <row r="1697" spans="2:19" s="27" customFormat="1" x14ac:dyDescent="0.45">
      <c r="B1697"/>
      <c r="C1697"/>
      <c r="D1697"/>
      <c r="E1697"/>
      <c r="F1697"/>
      <c r="G1697"/>
      <c r="H1697" s="2"/>
      <c r="I1697" s="2"/>
      <c r="J1697" s="2"/>
      <c r="K1697" s="2"/>
      <c r="L1697" s="25"/>
      <c r="M1697" s="25"/>
      <c r="N1697" s="26"/>
      <c r="O1697" s="25"/>
      <c r="P1697" s="25"/>
      <c r="Q1697" s="25"/>
      <c r="R1697"/>
      <c r="S1697" s="30"/>
    </row>
    <row r="1698" spans="2:19" s="27" customFormat="1" x14ac:dyDescent="0.45">
      <c r="B1698"/>
      <c r="C1698"/>
      <c r="D1698"/>
      <c r="E1698"/>
      <c r="F1698"/>
      <c r="G1698"/>
      <c r="H1698" s="2"/>
      <c r="I1698" s="2"/>
      <c r="J1698" s="2"/>
      <c r="K1698" s="2"/>
      <c r="L1698" s="25"/>
      <c r="M1698" s="25"/>
      <c r="N1698" s="26"/>
      <c r="O1698" s="25"/>
      <c r="P1698" s="25"/>
      <c r="Q1698" s="25"/>
      <c r="R1698"/>
      <c r="S1698" s="30"/>
    </row>
    <row r="1699" spans="2:19" s="27" customFormat="1" x14ac:dyDescent="0.45">
      <c r="B1699"/>
      <c r="C1699"/>
      <c r="D1699"/>
      <c r="E1699"/>
      <c r="F1699"/>
      <c r="G1699"/>
      <c r="H1699" s="2"/>
      <c r="I1699" s="2"/>
      <c r="J1699" s="2"/>
      <c r="K1699" s="2"/>
      <c r="L1699" s="25"/>
      <c r="M1699" s="25"/>
      <c r="N1699" s="26"/>
      <c r="O1699" s="25"/>
      <c r="P1699" s="25"/>
      <c r="Q1699" s="25"/>
      <c r="R1699"/>
      <c r="S1699" s="30"/>
    </row>
    <row r="1700" spans="2:19" s="27" customFormat="1" x14ac:dyDescent="0.45">
      <c r="B1700"/>
      <c r="C1700"/>
      <c r="D1700"/>
      <c r="E1700"/>
      <c r="F1700"/>
      <c r="G1700"/>
      <c r="H1700" s="2"/>
      <c r="I1700" s="2"/>
      <c r="J1700" s="2"/>
      <c r="K1700" s="2"/>
      <c r="L1700" s="25"/>
      <c r="M1700" s="25"/>
      <c r="N1700" s="26"/>
      <c r="O1700" s="25"/>
      <c r="P1700" s="25"/>
      <c r="Q1700" s="25"/>
      <c r="R1700"/>
      <c r="S1700" s="30"/>
    </row>
    <row r="1701" spans="2:19" s="27" customFormat="1" x14ac:dyDescent="0.45">
      <c r="B1701"/>
      <c r="C1701"/>
      <c r="D1701"/>
      <c r="E1701"/>
      <c r="F1701"/>
      <c r="G1701"/>
      <c r="H1701" s="2"/>
      <c r="I1701" s="2"/>
      <c r="J1701" s="2"/>
      <c r="K1701" s="2"/>
      <c r="L1701" s="25"/>
      <c r="M1701" s="25"/>
      <c r="N1701" s="26"/>
      <c r="O1701" s="25"/>
      <c r="P1701" s="25"/>
      <c r="Q1701" s="25"/>
      <c r="R1701"/>
      <c r="S1701" s="30"/>
    </row>
    <row r="1702" spans="2:19" s="27" customFormat="1" x14ac:dyDescent="0.45">
      <c r="B1702"/>
      <c r="C1702"/>
      <c r="D1702"/>
      <c r="E1702"/>
      <c r="F1702"/>
      <c r="G1702"/>
      <c r="H1702" s="2"/>
      <c r="I1702" s="2"/>
      <c r="J1702" s="2"/>
      <c r="K1702" s="2"/>
      <c r="L1702" s="25"/>
      <c r="M1702" s="25"/>
      <c r="N1702" s="26"/>
      <c r="O1702" s="25"/>
      <c r="P1702" s="25"/>
      <c r="Q1702" s="25"/>
      <c r="R1702"/>
      <c r="S1702" s="30"/>
    </row>
    <row r="1703" spans="2:19" s="27" customFormat="1" x14ac:dyDescent="0.45">
      <c r="B1703"/>
      <c r="C1703"/>
      <c r="D1703"/>
      <c r="E1703"/>
      <c r="F1703"/>
      <c r="G1703"/>
      <c r="H1703" s="2"/>
      <c r="I1703" s="2"/>
      <c r="J1703" s="2"/>
      <c r="K1703" s="2"/>
      <c r="L1703" s="25"/>
      <c r="M1703" s="25"/>
      <c r="N1703" s="26"/>
      <c r="O1703" s="25"/>
      <c r="P1703" s="25"/>
      <c r="Q1703" s="25"/>
      <c r="R1703"/>
      <c r="S1703" s="30"/>
    </row>
    <row r="1704" spans="2:19" s="27" customFormat="1" x14ac:dyDescent="0.45">
      <c r="B1704"/>
      <c r="C1704"/>
      <c r="D1704"/>
      <c r="E1704"/>
      <c r="F1704"/>
      <c r="G1704"/>
      <c r="H1704" s="2"/>
      <c r="I1704" s="2"/>
      <c r="J1704" s="2"/>
      <c r="K1704" s="2"/>
      <c r="L1704" s="25"/>
      <c r="M1704" s="25"/>
      <c r="N1704" s="26"/>
      <c r="O1704" s="25"/>
      <c r="P1704" s="25"/>
      <c r="Q1704" s="25"/>
      <c r="R1704"/>
      <c r="S1704" s="30"/>
    </row>
    <row r="1705" spans="2:19" s="27" customFormat="1" x14ac:dyDescent="0.45">
      <c r="B1705"/>
      <c r="C1705"/>
      <c r="D1705"/>
      <c r="E1705"/>
      <c r="F1705"/>
      <c r="G1705"/>
      <c r="H1705" s="2"/>
      <c r="I1705" s="2"/>
      <c r="J1705" s="2"/>
      <c r="K1705" s="2"/>
      <c r="L1705" s="25"/>
      <c r="M1705" s="25"/>
      <c r="N1705" s="26"/>
      <c r="O1705" s="25"/>
      <c r="P1705" s="25"/>
      <c r="Q1705" s="25"/>
      <c r="R1705"/>
      <c r="S1705" s="30"/>
    </row>
    <row r="1706" spans="2:19" s="27" customFormat="1" x14ac:dyDescent="0.45">
      <c r="B1706"/>
      <c r="C1706"/>
      <c r="D1706"/>
      <c r="E1706"/>
      <c r="F1706"/>
      <c r="G1706"/>
      <c r="H1706" s="2"/>
      <c r="I1706" s="2"/>
      <c r="J1706" s="2"/>
      <c r="K1706" s="2"/>
      <c r="L1706" s="25"/>
      <c r="M1706" s="25"/>
      <c r="N1706" s="26"/>
      <c r="O1706" s="25"/>
      <c r="P1706" s="25"/>
      <c r="Q1706" s="25"/>
      <c r="R1706"/>
      <c r="S1706" s="30"/>
    </row>
    <row r="1707" spans="2:19" s="27" customFormat="1" x14ac:dyDescent="0.45">
      <c r="B1707"/>
      <c r="C1707"/>
      <c r="D1707"/>
      <c r="E1707"/>
      <c r="F1707"/>
      <c r="G1707"/>
      <c r="H1707" s="2"/>
      <c r="I1707" s="2"/>
      <c r="J1707" s="2"/>
      <c r="K1707" s="2"/>
      <c r="L1707" s="25"/>
      <c r="M1707" s="25"/>
      <c r="N1707" s="26"/>
      <c r="O1707" s="25"/>
      <c r="P1707" s="25"/>
      <c r="Q1707" s="25"/>
      <c r="R1707"/>
      <c r="S1707" s="30"/>
    </row>
    <row r="1708" spans="2:19" s="27" customFormat="1" x14ac:dyDescent="0.45">
      <c r="B1708"/>
      <c r="C1708"/>
      <c r="D1708"/>
      <c r="E1708"/>
      <c r="F1708"/>
      <c r="G1708"/>
      <c r="H1708" s="2"/>
      <c r="I1708" s="2"/>
      <c r="J1708" s="2"/>
      <c r="K1708" s="2"/>
      <c r="L1708" s="25"/>
      <c r="M1708" s="25"/>
      <c r="N1708" s="26"/>
      <c r="O1708" s="25"/>
      <c r="P1708" s="25"/>
      <c r="Q1708" s="25"/>
      <c r="R1708"/>
      <c r="S1708" s="30"/>
    </row>
    <row r="1709" spans="2:19" s="27" customFormat="1" x14ac:dyDescent="0.45">
      <c r="B1709"/>
      <c r="C1709"/>
      <c r="D1709"/>
      <c r="E1709"/>
      <c r="F1709"/>
      <c r="G1709"/>
      <c r="H1709" s="2"/>
      <c r="I1709" s="2"/>
      <c r="J1709" s="2"/>
      <c r="K1709" s="2"/>
      <c r="L1709" s="25"/>
      <c r="M1709" s="25"/>
      <c r="N1709" s="26"/>
      <c r="O1709" s="25"/>
      <c r="P1709" s="25"/>
      <c r="Q1709" s="25"/>
      <c r="R1709"/>
      <c r="S1709" s="30"/>
    </row>
    <row r="1710" spans="2:19" s="27" customFormat="1" x14ac:dyDescent="0.45">
      <c r="B1710"/>
      <c r="C1710"/>
      <c r="D1710"/>
      <c r="E1710"/>
      <c r="F1710"/>
      <c r="G1710"/>
      <c r="H1710" s="2"/>
      <c r="I1710" s="2"/>
      <c r="J1710" s="2"/>
      <c r="K1710" s="2"/>
      <c r="L1710" s="25"/>
      <c r="M1710" s="25"/>
      <c r="N1710" s="26"/>
      <c r="O1710" s="25"/>
      <c r="P1710" s="25"/>
      <c r="Q1710" s="25"/>
      <c r="R1710"/>
      <c r="S1710" s="30"/>
    </row>
    <row r="1711" spans="2:19" s="27" customFormat="1" x14ac:dyDescent="0.45">
      <c r="B1711"/>
      <c r="C1711"/>
      <c r="D1711"/>
      <c r="E1711"/>
      <c r="F1711"/>
      <c r="G1711"/>
      <c r="H1711" s="2"/>
      <c r="I1711" s="2"/>
      <c r="J1711" s="2"/>
      <c r="K1711" s="2"/>
      <c r="L1711" s="25"/>
      <c r="M1711" s="25"/>
      <c r="N1711" s="26"/>
      <c r="O1711" s="25"/>
      <c r="P1711" s="25"/>
      <c r="Q1711" s="25"/>
      <c r="R1711"/>
      <c r="S1711" s="30"/>
    </row>
    <row r="1712" spans="2:19" s="27" customFormat="1" x14ac:dyDescent="0.45">
      <c r="B1712"/>
      <c r="C1712"/>
      <c r="D1712"/>
      <c r="E1712"/>
      <c r="F1712"/>
      <c r="G1712"/>
      <c r="H1712" s="2"/>
      <c r="I1712" s="2"/>
      <c r="J1712" s="2"/>
      <c r="K1712" s="2"/>
      <c r="L1712" s="25"/>
      <c r="M1712" s="25"/>
      <c r="N1712" s="26"/>
      <c r="O1712" s="25"/>
      <c r="P1712" s="25"/>
      <c r="Q1712" s="25"/>
      <c r="R1712"/>
      <c r="S1712" s="30"/>
    </row>
    <row r="1713" spans="2:19" s="27" customFormat="1" x14ac:dyDescent="0.45">
      <c r="B1713"/>
      <c r="C1713"/>
      <c r="D1713"/>
      <c r="E1713"/>
      <c r="F1713"/>
      <c r="G1713"/>
      <c r="H1713" s="2"/>
      <c r="I1713" s="2"/>
      <c r="J1713" s="2"/>
      <c r="K1713" s="2"/>
      <c r="L1713" s="25"/>
      <c r="M1713" s="25"/>
      <c r="N1713" s="26"/>
      <c r="O1713" s="25"/>
      <c r="P1713" s="25"/>
      <c r="Q1713" s="25"/>
      <c r="R1713"/>
      <c r="S1713" s="30"/>
    </row>
    <row r="1714" spans="2:19" s="27" customFormat="1" x14ac:dyDescent="0.45">
      <c r="B1714"/>
      <c r="C1714"/>
      <c r="D1714"/>
      <c r="E1714"/>
      <c r="F1714"/>
      <c r="G1714"/>
      <c r="H1714" s="2"/>
      <c r="I1714" s="2"/>
      <c r="J1714" s="2"/>
      <c r="K1714" s="2"/>
      <c r="L1714" s="25"/>
      <c r="M1714" s="25"/>
      <c r="N1714" s="26"/>
      <c r="O1714" s="25"/>
      <c r="P1714" s="25"/>
      <c r="Q1714" s="25"/>
      <c r="R1714"/>
      <c r="S1714" s="30"/>
    </row>
    <row r="1715" spans="2:19" s="27" customFormat="1" x14ac:dyDescent="0.45">
      <c r="B1715"/>
      <c r="C1715"/>
      <c r="D1715"/>
      <c r="E1715"/>
      <c r="F1715"/>
      <c r="G1715"/>
      <c r="H1715" s="2"/>
      <c r="I1715" s="2"/>
      <c r="J1715" s="2"/>
      <c r="K1715" s="2"/>
      <c r="L1715" s="25"/>
      <c r="M1715" s="25"/>
      <c r="N1715" s="26"/>
      <c r="O1715" s="25"/>
      <c r="P1715" s="25"/>
      <c r="Q1715" s="25"/>
      <c r="R1715"/>
      <c r="S1715" s="30"/>
    </row>
    <row r="1716" spans="2:19" s="27" customFormat="1" x14ac:dyDescent="0.45">
      <c r="B1716"/>
      <c r="C1716"/>
      <c r="D1716"/>
      <c r="E1716"/>
      <c r="F1716"/>
      <c r="G1716"/>
      <c r="H1716" s="2"/>
      <c r="I1716" s="2"/>
      <c r="J1716" s="2"/>
      <c r="K1716" s="2"/>
      <c r="L1716" s="25"/>
      <c r="M1716" s="25"/>
      <c r="N1716" s="26"/>
      <c r="O1716" s="25"/>
      <c r="P1716" s="25"/>
      <c r="Q1716" s="25"/>
      <c r="R1716"/>
      <c r="S1716" s="30"/>
    </row>
    <row r="1717" spans="2:19" s="27" customFormat="1" x14ac:dyDescent="0.45">
      <c r="B1717"/>
      <c r="C1717"/>
      <c r="D1717"/>
      <c r="E1717"/>
      <c r="F1717"/>
      <c r="G1717"/>
      <c r="H1717" s="2"/>
      <c r="I1717" s="2"/>
      <c r="J1717" s="2"/>
      <c r="K1717" s="2"/>
      <c r="L1717" s="25"/>
      <c r="M1717" s="25"/>
      <c r="N1717" s="26"/>
      <c r="O1717" s="25"/>
      <c r="P1717" s="25"/>
      <c r="Q1717" s="25"/>
      <c r="R1717"/>
      <c r="S1717" s="30"/>
    </row>
    <row r="1718" spans="2:19" s="27" customFormat="1" x14ac:dyDescent="0.45">
      <c r="B1718"/>
      <c r="C1718"/>
      <c r="D1718"/>
      <c r="E1718"/>
      <c r="F1718"/>
      <c r="G1718"/>
      <c r="H1718" s="2"/>
      <c r="I1718" s="2"/>
      <c r="J1718" s="2"/>
      <c r="K1718" s="2"/>
      <c r="L1718" s="25"/>
      <c r="M1718" s="25"/>
      <c r="N1718" s="26"/>
      <c r="O1718" s="25"/>
      <c r="P1718" s="25"/>
      <c r="Q1718" s="25"/>
      <c r="R1718"/>
      <c r="S1718" s="30"/>
    </row>
    <row r="1719" spans="2:19" s="27" customFormat="1" x14ac:dyDescent="0.45">
      <c r="B1719"/>
      <c r="C1719"/>
      <c r="D1719"/>
      <c r="E1719"/>
      <c r="F1719"/>
      <c r="G1719"/>
      <c r="H1719" s="2"/>
      <c r="I1719" s="2"/>
      <c r="J1719" s="2"/>
      <c r="K1719" s="2"/>
      <c r="L1719" s="25"/>
      <c r="M1719" s="25"/>
      <c r="N1719" s="26"/>
      <c r="O1719" s="25"/>
      <c r="P1719" s="25"/>
      <c r="Q1719" s="25"/>
      <c r="R1719"/>
      <c r="S1719" s="30"/>
    </row>
    <row r="1720" spans="2:19" s="27" customFormat="1" x14ac:dyDescent="0.45">
      <c r="B1720"/>
      <c r="C1720"/>
      <c r="D1720"/>
      <c r="E1720"/>
      <c r="F1720"/>
      <c r="G1720"/>
      <c r="H1720" s="2"/>
      <c r="I1720" s="2"/>
      <c r="J1720" s="2"/>
      <c r="K1720" s="2"/>
      <c r="L1720" s="25"/>
      <c r="M1720" s="25"/>
      <c r="N1720" s="26"/>
      <c r="O1720" s="25"/>
      <c r="P1720" s="25"/>
      <c r="Q1720" s="25"/>
      <c r="R1720"/>
      <c r="S1720" s="30"/>
    </row>
    <row r="1721" spans="2:19" s="27" customFormat="1" x14ac:dyDescent="0.45">
      <c r="B1721"/>
      <c r="C1721"/>
      <c r="D1721"/>
      <c r="E1721"/>
      <c r="F1721"/>
      <c r="G1721"/>
      <c r="H1721" s="2"/>
      <c r="I1721" s="2"/>
      <c r="J1721" s="2"/>
      <c r="K1721" s="2"/>
      <c r="L1721" s="25"/>
      <c r="M1721" s="25"/>
      <c r="N1721" s="26"/>
      <c r="O1721" s="25"/>
      <c r="P1721" s="25"/>
      <c r="Q1721" s="25"/>
      <c r="R1721"/>
      <c r="S1721" s="30"/>
    </row>
    <row r="1722" spans="2:19" s="27" customFormat="1" x14ac:dyDescent="0.45">
      <c r="B1722"/>
      <c r="C1722"/>
      <c r="D1722"/>
      <c r="E1722"/>
      <c r="F1722"/>
      <c r="G1722"/>
      <c r="H1722" s="2"/>
      <c r="I1722" s="2"/>
      <c r="J1722" s="2"/>
      <c r="K1722" s="2"/>
      <c r="L1722" s="25"/>
      <c r="M1722" s="25"/>
      <c r="N1722" s="26"/>
      <c r="O1722" s="25"/>
      <c r="P1722" s="25"/>
      <c r="Q1722" s="25"/>
      <c r="R1722"/>
      <c r="S1722" s="30"/>
    </row>
    <row r="1723" spans="2:19" s="27" customFormat="1" x14ac:dyDescent="0.45">
      <c r="B1723"/>
      <c r="C1723"/>
      <c r="D1723"/>
      <c r="E1723"/>
      <c r="F1723"/>
      <c r="G1723"/>
      <c r="H1723" s="2"/>
      <c r="I1723" s="2"/>
      <c r="J1723" s="2"/>
      <c r="K1723" s="2"/>
      <c r="L1723" s="25"/>
      <c r="M1723" s="25"/>
      <c r="N1723" s="26"/>
      <c r="O1723" s="25"/>
      <c r="P1723" s="25"/>
      <c r="Q1723" s="25"/>
      <c r="R1723"/>
      <c r="S1723" s="30"/>
    </row>
    <row r="1724" spans="2:19" s="27" customFormat="1" x14ac:dyDescent="0.45">
      <c r="B1724"/>
      <c r="C1724"/>
      <c r="D1724"/>
      <c r="E1724"/>
      <c r="F1724"/>
      <c r="G1724"/>
      <c r="H1724" s="2"/>
      <c r="I1724" s="2"/>
      <c r="J1724" s="2"/>
      <c r="K1724" s="2"/>
      <c r="L1724" s="25"/>
      <c r="M1724" s="25"/>
      <c r="N1724" s="26"/>
      <c r="O1724" s="25"/>
      <c r="P1724" s="25"/>
      <c r="Q1724" s="25"/>
      <c r="R1724"/>
      <c r="S1724" s="30"/>
    </row>
    <row r="1725" spans="2:19" s="27" customFormat="1" x14ac:dyDescent="0.45">
      <c r="B1725"/>
      <c r="C1725"/>
      <c r="D1725"/>
      <c r="E1725"/>
      <c r="F1725"/>
      <c r="G1725"/>
      <c r="H1725" s="2"/>
      <c r="I1725" s="2"/>
      <c r="J1725" s="2"/>
      <c r="K1725" s="2"/>
      <c r="L1725" s="25"/>
      <c r="M1725" s="25"/>
      <c r="N1725" s="26"/>
      <c r="O1725" s="25"/>
      <c r="P1725" s="25"/>
      <c r="Q1725" s="25"/>
      <c r="R1725"/>
      <c r="S1725" s="30"/>
    </row>
    <row r="1726" spans="2:19" s="27" customFormat="1" x14ac:dyDescent="0.45">
      <c r="B1726"/>
      <c r="C1726"/>
      <c r="D1726"/>
      <c r="E1726"/>
      <c r="F1726"/>
      <c r="G1726"/>
      <c r="H1726" s="2"/>
      <c r="I1726" s="2"/>
      <c r="J1726" s="2"/>
      <c r="K1726" s="2"/>
      <c r="L1726" s="25"/>
      <c r="M1726" s="25"/>
      <c r="N1726" s="26"/>
      <c r="O1726" s="25"/>
      <c r="P1726" s="25"/>
      <c r="Q1726" s="25"/>
      <c r="R1726"/>
      <c r="S1726" s="30"/>
    </row>
    <row r="1727" spans="2:19" s="27" customFormat="1" x14ac:dyDescent="0.45">
      <c r="B1727"/>
      <c r="C1727"/>
      <c r="D1727"/>
      <c r="E1727"/>
      <c r="F1727"/>
      <c r="G1727"/>
      <c r="H1727" s="2"/>
      <c r="I1727" s="2"/>
      <c r="J1727" s="2"/>
      <c r="K1727" s="2"/>
      <c r="L1727" s="25"/>
      <c r="M1727" s="25"/>
      <c r="N1727" s="26"/>
      <c r="O1727" s="25"/>
      <c r="P1727" s="25"/>
      <c r="Q1727" s="25"/>
      <c r="R1727"/>
      <c r="S1727" s="30"/>
    </row>
    <row r="1728" spans="2:19" s="27" customFormat="1" x14ac:dyDescent="0.45">
      <c r="B1728"/>
      <c r="C1728"/>
      <c r="D1728"/>
      <c r="E1728"/>
      <c r="F1728"/>
      <c r="G1728"/>
      <c r="H1728" s="2"/>
      <c r="I1728" s="2"/>
      <c r="J1728" s="2"/>
      <c r="K1728" s="2"/>
      <c r="L1728" s="25"/>
      <c r="M1728" s="25"/>
      <c r="N1728" s="26"/>
      <c r="O1728" s="25"/>
      <c r="P1728" s="25"/>
      <c r="Q1728" s="25"/>
      <c r="R1728"/>
      <c r="S1728" s="30"/>
    </row>
    <row r="1729" spans="2:19" s="27" customFormat="1" x14ac:dyDescent="0.45">
      <c r="B1729"/>
      <c r="C1729"/>
      <c r="D1729"/>
      <c r="E1729"/>
      <c r="F1729"/>
      <c r="G1729"/>
      <c r="H1729" s="2"/>
      <c r="I1729" s="2"/>
      <c r="J1729" s="2"/>
      <c r="K1729" s="2"/>
      <c r="L1729" s="25"/>
      <c r="M1729" s="25"/>
      <c r="N1729" s="26"/>
      <c r="O1729" s="25"/>
      <c r="P1729" s="25"/>
      <c r="Q1729" s="25"/>
      <c r="R1729"/>
      <c r="S1729" s="30"/>
    </row>
    <row r="1730" spans="2:19" s="27" customFormat="1" x14ac:dyDescent="0.45">
      <c r="B1730"/>
      <c r="C1730"/>
      <c r="D1730"/>
      <c r="E1730"/>
      <c r="F1730"/>
      <c r="G1730"/>
      <c r="H1730" s="2"/>
      <c r="I1730" s="2"/>
      <c r="J1730" s="2"/>
      <c r="K1730" s="2"/>
      <c r="L1730" s="25"/>
      <c r="M1730" s="25"/>
      <c r="N1730" s="26"/>
      <c r="O1730" s="25"/>
      <c r="P1730" s="25"/>
      <c r="Q1730" s="25"/>
      <c r="R1730"/>
      <c r="S1730" s="30"/>
    </row>
    <row r="1731" spans="2:19" s="27" customFormat="1" x14ac:dyDescent="0.45">
      <c r="B1731"/>
      <c r="C1731"/>
      <c r="D1731"/>
      <c r="E1731"/>
      <c r="F1731"/>
      <c r="G1731"/>
      <c r="H1731" s="2"/>
      <c r="I1731" s="2"/>
      <c r="J1731" s="2"/>
      <c r="K1731" s="2"/>
      <c r="L1731" s="25"/>
      <c r="M1731" s="25"/>
      <c r="N1731" s="26"/>
      <c r="O1731" s="25"/>
      <c r="P1731" s="25"/>
      <c r="Q1731" s="25"/>
      <c r="R1731"/>
      <c r="S1731" s="30"/>
    </row>
    <row r="1732" spans="2:19" s="27" customFormat="1" x14ac:dyDescent="0.45">
      <c r="B1732"/>
      <c r="C1732"/>
      <c r="D1732"/>
      <c r="E1732"/>
      <c r="F1732"/>
      <c r="G1732"/>
      <c r="H1732" s="2"/>
      <c r="I1732" s="2"/>
      <c r="J1732" s="2"/>
      <c r="K1732" s="2"/>
      <c r="L1732" s="25"/>
      <c r="M1732" s="25"/>
      <c r="N1732" s="26"/>
      <c r="O1732" s="25"/>
      <c r="P1732" s="25"/>
      <c r="Q1732" s="25"/>
      <c r="R1732"/>
      <c r="S1732" s="30"/>
    </row>
    <row r="1733" spans="2:19" s="27" customFormat="1" x14ac:dyDescent="0.45">
      <c r="B1733"/>
      <c r="C1733"/>
      <c r="D1733"/>
      <c r="E1733"/>
      <c r="F1733"/>
      <c r="G1733"/>
      <c r="H1733" s="2"/>
      <c r="I1733" s="2"/>
      <c r="J1733" s="2"/>
      <c r="K1733" s="2"/>
      <c r="L1733" s="25"/>
      <c r="M1733" s="25"/>
      <c r="N1733" s="26"/>
      <c r="O1733" s="25"/>
      <c r="P1733" s="25"/>
      <c r="Q1733" s="25"/>
      <c r="R1733"/>
      <c r="S1733" s="30"/>
    </row>
    <row r="1734" spans="2:19" s="27" customFormat="1" x14ac:dyDescent="0.45">
      <c r="B1734"/>
      <c r="C1734"/>
      <c r="D1734"/>
      <c r="E1734"/>
      <c r="F1734"/>
      <c r="G1734"/>
      <c r="H1734" s="2"/>
      <c r="I1734" s="2"/>
      <c r="J1734" s="2"/>
      <c r="K1734" s="2"/>
      <c r="L1734" s="25"/>
      <c r="M1734" s="25"/>
      <c r="N1734" s="26"/>
      <c r="O1734" s="25"/>
      <c r="P1734" s="25"/>
      <c r="Q1734" s="25"/>
      <c r="R1734"/>
      <c r="S1734" s="30"/>
    </row>
    <row r="1735" spans="2:19" s="27" customFormat="1" x14ac:dyDescent="0.45">
      <c r="B1735"/>
      <c r="C1735"/>
      <c r="D1735"/>
      <c r="E1735"/>
      <c r="F1735"/>
      <c r="G1735"/>
      <c r="H1735" s="2"/>
      <c r="I1735" s="2"/>
      <c r="J1735" s="2"/>
      <c r="K1735" s="2"/>
      <c r="L1735" s="25"/>
      <c r="M1735" s="25"/>
      <c r="N1735" s="26"/>
      <c r="O1735" s="25"/>
      <c r="P1735" s="25"/>
      <c r="Q1735" s="25"/>
      <c r="R1735"/>
      <c r="S1735" s="30"/>
    </row>
    <row r="1736" spans="2:19" s="27" customFormat="1" x14ac:dyDescent="0.45">
      <c r="B1736"/>
      <c r="C1736"/>
      <c r="D1736"/>
      <c r="E1736"/>
      <c r="F1736"/>
      <c r="G1736"/>
      <c r="H1736" s="2"/>
      <c r="I1736" s="2"/>
      <c r="J1736" s="2"/>
      <c r="K1736" s="2"/>
      <c r="L1736" s="25"/>
      <c r="M1736" s="25"/>
      <c r="N1736" s="26"/>
      <c r="O1736" s="25"/>
      <c r="P1736" s="25"/>
      <c r="Q1736" s="25"/>
      <c r="R1736"/>
      <c r="S1736" s="30"/>
    </row>
    <row r="1737" spans="2:19" s="27" customFormat="1" x14ac:dyDescent="0.45">
      <c r="B1737"/>
      <c r="C1737"/>
      <c r="D1737"/>
      <c r="E1737"/>
      <c r="F1737"/>
      <c r="G1737"/>
      <c r="H1737" s="2"/>
      <c r="I1737" s="2"/>
      <c r="J1737" s="2"/>
      <c r="K1737" s="2"/>
      <c r="L1737" s="25"/>
      <c r="M1737" s="25"/>
      <c r="N1737" s="26"/>
      <c r="O1737" s="25"/>
      <c r="P1737" s="25"/>
      <c r="Q1737" s="25"/>
      <c r="R1737"/>
      <c r="S1737" s="30"/>
    </row>
    <row r="1738" spans="2:19" s="27" customFormat="1" x14ac:dyDescent="0.45">
      <c r="B1738"/>
      <c r="C1738"/>
      <c r="D1738"/>
      <c r="E1738"/>
      <c r="F1738"/>
      <c r="G1738"/>
      <c r="H1738" s="2"/>
      <c r="I1738" s="2"/>
      <c r="J1738" s="2"/>
      <c r="K1738" s="2"/>
      <c r="L1738" s="25"/>
      <c r="M1738" s="25"/>
      <c r="N1738" s="26"/>
      <c r="O1738" s="25"/>
      <c r="P1738" s="25"/>
      <c r="Q1738" s="25"/>
      <c r="R1738"/>
      <c r="S1738" s="30"/>
    </row>
    <row r="1739" spans="2:19" s="27" customFormat="1" x14ac:dyDescent="0.45">
      <c r="B1739"/>
      <c r="C1739"/>
      <c r="D1739"/>
      <c r="E1739"/>
      <c r="F1739"/>
      <c r="G1739"/>
      <c r="H1739" s="2"/>
      <c r="I1739" s="2"/>
      <c r="J1739" s="2"/>
      <c r="K1739" s="2"/>
      <c r="L1739" s="25"/>
      <c r="M1739" s="25"/>
      <c r="N1739" s="26"/>
      <c r="O1739" s="25"/>
      <c r="P1739" s="25"/>
      <c r="Q1739" s="25"/>
      <c r="R1739"/>
      <c r="S1739" s="30"/>
    </row>
    <row r="1740" spans="2:19" s="27" customFormat="1" x14ac:dyDescent="0.45">
      <c r="B1740"/>
      <c r="C1740"/>
      <c r="D1740"/>
      <c r="E1740"/>
      <c r="F1740"/>
      <c r="G1740"/>
      <c r="H1740" s="2"/>
      <c r="I1740" s="2"/>
      <c r="J1740" s="2"/>
      <c r="K1740" s="2"/>
      <c r="L1740" s="25"/>
      <c r="M1740" s="25"/>
      <c r="N1740" s="26"/>
      <c r="O1740" s="25"/>
      <c r="P1740" s="25"/>
      <c r="Q1740" s="25"/>
      <c r="R1740"/>
      <c r="S1740" s="30"/>
    </row>
    <row r="1741" spans="2:19" s="27" customFormat="1" x14ac:dyDescent="0.45">
      <c r="B1741"/>
      <c r="C1741"/>
      <c r="D1741"/>
      <c r="E1741"/>
      <c r="F1741"/>
      <c r="G1741"/>
      <c r="H1741" s="2"/>
      <c r="I1741" s="2"/>
      <c r="J1741" s="2"/>
      <c r="K1741" s="2"/>
      <c r="L1741" s="25"/>
      <c r="M1741" s="25"/>
      <c r="N1741" s="26"/>
      <c r="O1741" s="25"/>
      <c r="P1741" s="25"/>
      <c r="Q1741" s="25"/>
      <c r="R1741"/>
      <c r="S1741" s="30"/>
    </row>
    <row r="1742" spans="2:19" s="27" customFormat="1" x14ac:dyDescent="0.45">
      <c r="B1742"/>
      <c r="C1742"/>
      <c r="D1742"/>
      <c r="E1742"/>
      <c r="F1742"/>
      <c r="G1742"/>
      <c r="H1742" s="2"/>
      <c r="I1742" s="2"/>
      <c r="J1742" s="2"/>
      <c r="K1742" s="2"/>
      <c r="L1742" s="25"/>
      <c r="M1742" s="25"/>
      <c r="N1742" s="26"/>
      <c r="O1742" s="25"/>
      <c r="P1742" s="25"/>
      <c r="Q1742" s="25"/>
      <c r="R1742"/>
      <c r="S1742" s="30"/>
    </row>
    <row r="1743" spans="2:19" s="27" customFormat="1" x14ac:dyDescent="0.45">
      <c r="B1743"/>
      <c r="C1743"/>
      <c r="D1743"/>
      <c r="E1743"/>
      <c r="F1743"/>
      <c r="G1743"/>
      <c r="H1743" s="2"/>
      <c r="I1743" s="2"/>
      <c r="J1743" s="2"/>
      <c r="K1743" s="2"/>
      <c r="L1743" s="25"/>
      <c r="M1743" s="25"/>
      <c r="N1743" s="26"/>
      <c r="O1743" s="25"/>
      <c r="P1743" s="25"/>
      <c r="Q1743" s="25"/>
      <c r="R1743"/>
      <c r="S1743" s="30"/>
    </row>
    <row r="1744" spans="2:19" s="27" customFormat="1" x14ac:dyDescent="0.45">
      <c r="B1744"/>
      <c r="C1744"/>
      <c r="D1744"/>
      <c r="E1744"/>
      <c r="F1744"/>
      <c r="G1744"/>
      <c r="H1744" s="2"/>
      <c r="I1744" s="2"/>
      <c r="J1744" s="2"/>
      <c r="K1744" s="2"/>
      <c r="L1744" s="25"/>
      <c r="M1744" s="25"/>
      <c r="N1744" s="26"/>
      <c r="O1744" s="25"/>
      <c r="P1744" s="25"/>
      <c r="Q1744" s="25"/>
      <c r="R1744"/>
      <c r="S1744" s="30"/>
    </row>
    <row r="1745" spans="2:19" s="27" customFormat="1" x14ac:dyDescent="0.45">
      <c r="B1745"/>
      <c r="C1745"/>
      <c r="D1745"/>
      <c r="E1745"/>
      <c r="F1745"/>
      <c r="G1745"/>
      <c r="H1745" s="2"/>
      <c r="I1745" s="2"/>
      <c r="J1745" s="2"/>
      <c r="K1745" s="2"/>
      <c r="L1745" s="25"/>
      <c r="M1745" s="25"/>
      <c r="N1745" s="26"/>
      <c r="O1745" s="25"/>
      <c r="P1745" s="25"/>
      <c r="Q1745" s="25"/>
      <c r="R1745"/>
      <c r="S1745" s="30"/>
    </row>
    <row r="1746" spans="2:19" s="27" customFormat="1" x14ac:dyDescent="0.45">
      <c r="B1746"/>
      <c r="C1746"/>
      <c r="D1746"/>
      <c r="E1746"/>
      <c r="F1746"/>
      <c r="G1746"/>
      <c r="H1746" s="2"/>
      <c r="I1746" s="2"/>
      <c r="J1746" s="2"/>
      <c r="K1746" s="2"/>
      <c r="L1746" s="25"/>
      <c r="M1746" s="25"/>
      <c r="N1746" s="26"/>
      <c r="O1746" s="25"/>
      <c r="P1746" s="25"/>
      <c r="Q1746" s="25"/>
      <c r="R1746"/>
      <c r="S1746" s="30"/>
    </row>
    <row r="1747" spans="2:19" s="27" customFormat="1" x14ac:dyDescent="0.45">
      <c r="B1747"/>
      <c r="C1747"/>
      <c r="D1747"/>
      <c r="E1747"/>
      <c r="F1747"/>
      <c r="G1747"/>
      <c r="H1747" s="2"/>
      <c r="I1747" s="2"/>
      <c r="J1747" s="2"/>
      <c r="K1747" s="2"/>
      <c r="L1747" s="25"/>
      <c r="M1747" s="25"/>
      <c r="N1747" s="26"/>
      <c r="O1747" s="25"/>
      <c r="P1747" s="25"/>
      <c r="Q1747" s="25"/>
      <c r="R1747"/>
      <c r="S1747" s="30"/>
    </row>
    <row r="1748" spans="2:19" s="27" customFormat="1" x14ac:dyDescent="0.45">
      <c r="B1748"/>
      <c r="C1748"/>
      <c r="D1748"/>
      <c r="E1748"/>
      <c r="F1748"/>
      <c r="G1748"/>
      <c r="H1748" s="2"/>
      <c r="I1748" s="2"/>
      <c r="J1748" s="2"/>
      <c r="K1748" s="2"/>
      <c r="L1748" s="25"/>
      <c r="M1748" s="25"/>
      <c r="N1748" s="26"/>
      <c r="O1748" s="25"/>
      <c r="P1748" s="25"/>
      <c r="Q1748" s="25"/>
      <c r="R1748"/>
      <c r="S1748" s="30"/>
    </row>
    <row r="1749" spans="2:19" s="27" customFormat="1" x14ac:dyDescent="0.45">
      <c r="B1749"/>
      <c r="C1749"/>
      <c r="D1749"/>
      <c r="E1749"/>
      <c r="F1749"/>
      <c r="G1749"/>
      <c r="H1749" s="2"/>
      <c r="I1749" s="2"/>
      <c r="J1749" s="2"/>
      <c r="K1749" s="2"/>
      <c r="L1749" s="25"/>
      <c r="M1749" s="25"/>
      <c r="N1749" s="26"/>
      <c r="O1749" s="25"/>
      <c r="P1749" s="25"/>
      <c r="Q1749" s="25"/>
      <c r="R1749"/>
      <c r="S1749" s="30"/>
    </row>
    <row r="1750" spans="2:19" s="27" customFormat="1" x14ac:dyDescent="0.45">
      <c r="B1750"/>
      <c r="C1750"/>
      <c r="D1750"/>
      <c r="E1750"/>
      <c r="F1750"/>
      <c r="G1750"/>
      <c r="H1750" s="2"/>
      <c r="I1750" s="2"/>
      <c r="J1750" s="2"/>
      <c r="K1750" s="2"/>
      <c r="L1750" s="25"/>
      <c r="M1750" s="25"/>
      <c r="N1750" s="26"/>
      <c r="O1750" s="25"/>
      <c r="P1750" s="25"/>
      <c r="Q1750" s="25"/>
      <c r="R1750"/>
      <c r="S1750" s="30"/>
    </row>
    <row r="1751" spans="2:19" s="27" customFormat="1" x14ac:dyDescent="0.45">
      <c r="B1751"/>
      <c r="C1751"/>
      <c r="D1751"/>
      <c r="E1751"/>
      <c r="F1751"/>
      <c r="G1751"/>
      <c r="H1751" s="2"/>
      <c r="I1751" s="2"/>
      <c r="J1751" s="2"/>
      <c r="K1751" s="2"/>
      <c r="L1751" s="25"/>
      <c r="M1751" s="25"/>
      <c r="N1751" s="26"/>
      <c r="O1751" s="25"/>
      <c r="P1751" s="25"/>
      <c r="Q1751" s="25"/>
      <c r="R1751"/>
      <c r="S1751" s="30"/>
    </row>
    <row r="1752" spans="2:19" s="27" customFormat="1" x14ac:dyDescent="0.45">
      <c r="B1752"/>
      <c r="C1752"/>
      <c r="D1752"/>
      <c r="E1752"/>
      <c r="F1752"/>
      <c r="G1752"/>
      <c r="H1752" s="2"/>
      <c r="I1752" s="2"/>
      <c r="J1752" s="2"/>
      <c r="K1752" s="2"/>
      <c r="L1752" s="25"/>
      <c r="M1752" s="25"/>
      <c r="N1752" s="26"/>
      <c r="O1752" s="25"/>
      <c r="P1752" s="25"/>
      <c r="Q1752" s="25"/>
      <c r="R1752"/>
      <c r="S1752" s="30"/>
    </row>
    <row r="1753" spans="2:19" s="27" customFormat="1" x14ac:dyDescent="0.45">
      <c r="B1753"/>
      <c r="C1753"/>
      <c r="D1753"/>
      <c r="E1753"/>
      <c r="F1753"/>
      <c r="G1753"/>
      <c r="H1753" s="2"/>
      <c r="I1753" s="2"/>
      <c r="J1753" s="2"/>
      <c r="K1753" s="2"/>
      <c r="L1753" s="25"/>
      <c r="M1753" s="25"/>
      <c r="N1753" s="26"/>
      <c r="O1753" s="25"/>
      <c r="P1753" s="25"/>
      <c r="Q1753" s="25"/>
      <c r="R1753"/>
      <c r="S1753" s="30"/>
    </row>
    <row r="1754" spans="2:19" s="27" customFormat="1" x14ac:dyDescent="0.45">
      <c r="B1754"/>
      <c r="C1754"/>
      <c r="D1754"/>
      <c r="E1754"/>
      <c r="F1754"/>
      <c r="G1754"/>
      <c r="H1754" s="2"/>
      <c r="I1754" s="2"/>
      <c r="J1754" s="2"/>
      <c r="K1754" s="2"/>
      <c r="L1754" s="25"/>
      <c r="M1754" s="25"/>
      <c r="N1754" s="26"/>
      <c r="O1754" s="25"/>
      <c r="P1754" s="25"/>
      <c r="Q1754" s="25"/>
      <c r="R1754"/>
      <c r="S1754" s="30"/>
    </row>
    <row r="1755" spans="2:19" s="27" customFormat="1" x14ac:dyDescent="0.45">
      <c r="B1755"/>
      <c r="C1755"/>
      <c r="D1755"/>
      <c r="E1755"/>
      <c r="F1755"/>
      <c r="G1755"/>
      <c r="H1755" s="2"/>
      <c r="I1755" s="2"/>
      <c r="J1755" s="2"/>
      <c r="K1755" s="2"/>
      <c r="L1755" s="25"/>
      <c r="M1755" s="25"/>
      <c r="N1755" s="26"/>
      <c r="O1755" s="25"/>
      <c r="P1755" s="25"/>
      <c r="Q1755" s="25"/>
      <c r="R1755"/>
      <c r="S1755" s="30"/>
    </row>
    <row r="1756" spans="2:19" s="27" customFormat="1" x14ac:dyDescent="0.45">
      <c r="B1756"/>
      <c r="C1756"/>
      <c r="D1756"/>
      <c r="E1756"/>
      <c r="F1756"/>
      <c r="G1756"/>
      <c r="H1756" s="2"/>
      <c r="I1756" s="2"/>
      <c r="J1756" s="2"/>
      <c r="K1756" s="2"/>
      <c r="L1756" s="25"/>
      <c r="M1756" s="25"/>
      <c r="N1756" s="26"/>
      <c r="O1756" s="25"/>
      <c r="P1756" s="25"/>
      <c r="Q1756" s="25"/>
      <c r="R1756"/>
      <c r="S1756" s="30"/>
    </row>
    <row r="1757" spans="2:19" s="27" customFormat="1" x14ac:dyDescent="0.45">
      <c r="B1757"/>
      <c r="C1757"/>
      <c r="D1757"/>
      <c r="E1757"/>
      <c r="F1757"/>
      <c r="G1757"/>
      <c r="H1757" s="2"/>
      <c r="I1757" s="2"/>
      <c r="J1757" s="2"/>
      <c r="K1757" s="2"/>
      <c r="L1757" s="25"/>
      <c r="M1757" s="25"/>
      <c r="N1757" s="26"/>
      <c r="O1757" s="25"/>
      <c r="P1757" s="25"/>
      <c r="Q1757" s="25"/>
      <c r="R1757"/>
      <c r="S1757" s="30"/>
    </row>
    <row r="1758" spans="2:19" s="27" customFormat="1" x14ac:dyDescent="0.45">
      <c r="B1758"/>
      <c r="C1758"/>
      <c r="D1758"/>
      <c r="E1758"/>
      <c r="F1758"/>
      <c r="G1758"/>
      <c r="H1758" s="2"/>
      <c r="I1758" s="2"/>
      <c r="J1758" s="2"/>
      <c r="K1758" s="2"/>
      <c r="L1758" s="25"/>
      <c r="M1758" s="25"/>
      <c r="N1758" s="26"/>
      <c r="O1758" s="25"/>
      <c r="P1758" s="25"/>
      <c r="Q1758" s="25"/>
      <c r="R1758"/>
      <c r="S1758" s="30"/>
    </row>
    <row r="1759" spans="2:19" s="27" customFormat="1" x14ac:dyDescent="0.45">
      <c r="B1759"/>
      <c r="C1759"/>
      <c r="D1759"/>
      <c r="E1759"/>
      <c r="F1759"/>
      <c r="G1759"/>
      <c r="H1759" s="2"/>
      <c r="I1759" s="2"/>
      <c r="J1759" s="2"/>
      <c r="K1759" s="2"/>
      <c r="L1759" s="25"/>
      <c r="M1759" s="25"/>
      <c r="N1759" s="26"/>
      <c r="O1759" s="25"/>
      <c r="P1759" s="25"/>
      <c r="Q1759" s="25"/>
      <c r="R1759"/>
      <c r="S1759" s="30"/>
    </row>
    <row r="1760" spans="2:19" s="27" customFormat="1" x14ac:dyDescent="0.45">
      <c r="B1760"/>
      <c r="C1760"/>
      <c r="D1760"/>
      <c r="E1760"/>
      <c r="F1760"/>
      <c r="G1760"/>
      <c r="H1760" s="2"/>
      <c r="I1760" s="2"/>
      <c r="J1760" s="2"/>
      <c r="K1760" s="2"/>
      <c r="L1760" s="25"/>
      <c r="M1760" s="25"/>
      <c r="N1760" s="26"/>
      <c r="O1760" s="25"/>
      <c r="P1760" s="25"/>
      <c r="Q1760" s="25"/>
      <c r="R1760"/>
      <c r="S1760" s="30"/>
    </row>
    <row r="1761" spans="2:19" s="27" customFormat="1" x14ac:dyDescent="0.45">
      <c r="B1761"/>
      <c r="C1761"/>
      <c r="D1761"/>
      <c r="E1761"/>
      <c r="F1761"/>
      <c r="G1761"/>
      <c r="H1761" s="2"/>
      <c r="I1761" s="2"/>
      <c r="J1761" s="2"/>
      <c r="K1761" s="2"/>
      <c r="L1761" s="25"/>
      <c r="M1761" s="25"/>
      <c r="N1761" s="26"/>
      <c r="O1761" s="25"/>
      <c r="P1761" s="25"/>
      <c r="Q1761" s="25"/>
      <c r="R1761"/>
      <c r="S1761" s="30"/>
    </row>
    <row r="1762" spans="2:19" s="27" customFormat="1" x14ac:dyDescent="0.45">
      <c r="B1762"/>
      <c r="C1762"/>
      <c r="D1762"/>
      <c r="E1762"/>
      <c r="F1762"/>
      <c r="G1762"/>
      <c r="H1762" s="2"/>
      <c r="I1762" s="2"/>
      <c r="J1762" s="2"/>
      <c r="K1762" s="2"/>
      <c r="L1762" s="25"/>
      <c r="M1762" s="25"/>
      <c r="N1762" s="26"/>
      <c r="O1762" s="25"/>
      <c r="P1762" s="25"/>
      <c r="Q1762" s="25"/>
      <c r="R1762"/>
      <c r="S1762" s="30"/>
    </row>
    <row r="1763" spans="2:19" s="27" customFormat="1" x14ac:dyDescent="0.45">
      <c r="B1763"/>
      <c r="C1763"/>
      <c r="D1763"/>
      <c r="E1763"/>
      <c r="F1763"/>
      <c r="G1763"/>
      <c r="H1763" s="2"/>
      <c r="I1763" s="2"/>
      <c r="J1763" s="2"/>
      <c r="K1763" s="2"/>
      <c r="L1763" s="25"/>
      <c r="M1763" s="25"/>
      <c r="N1763" s="26"/>
      <c r="O1763" s="25"/>
      <c r="P1763" s="25"/>
      <c r="Q1763" s="25"/>
      <c r="R1763"/>
      <c r="S1763" s="30"/>
    </row>
    <row r="1764" spans="2:19" s="27" customFormat="1" x14ac:dyDescent="0.45">
      <c r="B1764"/>
      <c r="C1764"/>
      <c r="D1764"/>
      <c r="E1764"/>
      <c r="F1764"/>
      <c r="G1764"/>
      <c r="H1764" s="2"/>
      <c r="I1764" s="2"/>
      <c r="J1764" s="2"/>
      <c r="K1764" s="2"/>
      <c r="L1764" s="25"/>
      <c r="M1764" s="25"/>
      <c r="N1764" s="26"/>
      <c r="O1764" s="25"/>
      <c r="P1764" s="25"/>
      <c r="Q1764" s="25"/>
      <c r="R1764"/>
      <c r="S1764" s="30"/>
    </row>
    <row r="1765" spans="2:19" s="27" customFormat="1" x14ac:dyDescent="0.45">
      <c r="B1765"/>
      <c r="C1765"/>
      <c r="D1765"/>
      <c r="E1765"/>
      <c r="F1765"/>
      <c r="G1765"/>
      <c r="H1765" s="2"/>
      <c r="I1765" s="2"/>
      <c r="J1765" s="2"/>
      <c r="K1765" s="2"/>
      <c r="L1765" s="25"/>
      <c r="M1765" s="25"/>
      <c r="N1765" s="26"/>
      <c r="O1765" s="25"/>
      <c r="P1765" s="25"/>
      <c r="Q1765" s="25"/>
      <c r="R1765"/>
      <c r="S1765" s="30"/>
    </row>
    <row r="1766" spans="2:19" s="27" customFormat="1" x14ac:dyDescent="0.45">
      <c r="B1766"/>
      <c r="C1766"/>
      <c r="D1766"/>
      <c r="E1766"/>
      <c r="F1766"/>
      <c r="G1766"/>
      <c r="H1766" s="2"/>
      <c r="I1766" s="2"/>
      <c r="J1766" s="2"/>
      <c r="K1766" s="2"/>
      <c r="L1766" s="25"/>
      <c r="M1766" s="25"/>
      <c r="N1766" s="26"/>
      <c r="O1766" s="25"/>
      <c r="P1766" s="25"/>
      <c r="Q1766" s="25"/>
      <c r="R1766"/>
      <c r="S1766" s="30"/>
    </row>
    <row r="1767" spans="2:19" s="27" customFormat="1" x14ac:dyDescent="0.45">
      <c r="B1767"/>
      <c r="C1767"/>
      <c r="D1767"/>
      <c r="E1767"/>
      <c r="F1767"/>
      <c r="G1767"/>
      <c r="H1767" s="2"/>
      <c r="I1767" s="2"/>
      <c r="J1767" s="2"/>
      <c r="K1767" s="2"/>
      <c r="L1767" s="25"/>
      <c r="M1767" s="25"/>
      <c r="N1767" s="26"/>
      <c r="O1767" s="25"/>
      <c r="P1767" s="25"/>
      <c r="Q1767" s="25"/>
      <c r="R1767"/>
      <c r="S1767" s="30"/>
    </row>
    <row r="1768" spans="2:19" s="27" customFormat="1" x14ac:dyDescent="0.45">
      <c r="B1768"/>
      <c r="C1768"/>
      <c r="D1768"/>
      <c r="E1768"/>
      <c r="F1768"/>
      <c r="G1768"/>
      <c r="H1768" s="2"/>
      <c r="I1768" s="2"/>
      <c r="J1768" s="2"/>
      <c r="K1768" s="2"/>
      <c r="L1768" s="25"/>
      <c r="M1768" s="25"/>
      <c r="N1768" s="26"/>
      <c r="O1768" s="25"/>
      <c r="P1768" s="25"/>
      <c r="Q1768" s="25"/>
      <c r="R1768"/>
      <c r="S1768" s="30"/>
    </row>
    <row r="1769" spans="2:19" s="27" customFormat="1" x14ac:dyDescent="0.45">
      <c r="B1769"/>
      <c r="C1769"/>
      <c r="D1769"/>
      <c r="E1769"/>
      <c r="F1769"/>
      <c r="G1769"/>
      <c r="H1769" s="2"/>
      <c r="I1769" s="2"/>
      <c r="J1769" s="2"/>
      <c r="K1769" s="2"/>
      <c r="L1769" s="25"/>
      <c r="M1769" s="25"/>
      <c r="N1769" s="26"/>
      <c r="O1769" s="25"/>
      <c r="P1769" s="25"/>
      <c r="Q1769" s="25"/>
      <c r="R1769"/>
      <c r="S1769" s="30"/>
    </row>
    <row r="1770" spans="2:19" s="27" customFormat="1" x14ac:dyDescent="0.45">
      <c r="B1770"/>
      <c r="C1770"/>
      <c r="D1770"/>
      <c r="E1770"/>
      <c r="F1770"/>
      <c r="G1770"/>
      <c r="H1770" s="2"/>
      <c r="I1770" s="2"/>
      <c r="J1770" s="2"/>
      <c r="K1770" s="2"/>
      <c r="L1770" s="25"/>
      <c r="M1770" s="25"/>
      <c r="N1770" s="26"/>
      <c r="O1770" s="25"/>
      <c r="P1770" s="25"/>
      <c r="Q1770" s="25"/>
      <c r="R1770"/>
      <c r="S1770" s="30"/>
    </row>
    <row r="1771" spans="2:19" s="27" customFormat="1" x14ac:dyDescent="0.45">
      <c r="B1771"/>
      <c r="C1771"/>
      <c r="D1771"/>
      <c r="E1771"/>
      <c r="F1771"/>
      <c r="G1771"/>
      <c r="H1771" s="2"/>
      <c r="I1771" s="2"/>
      <c r="J1771" s="2"/>
      <c r="K1771" s="2"/>
      <c r="L1771" s="25"/>
      <c r="M1771" s="25"/>
      <c r="N1771" s="26"/>
      <c r="O1771" s="25"/>
      <c r="P1771" s="25"/>
      <c r="Q1771" s="25"/>
      <c r="R1771"/>
      <c r="S1771" s="30"/>
    </row>
    <row r="1772" spans="2:19" s="27" customFormat="1" x14ac:dyDescent="0.45">
      <c r="B1772"/>
      <c r="C1772"/>
      <c r="D1772"/>
      <c r="E1772"/>
      <c r="F1772"/>
      <c r="G1772"/>
      <c r="H1772" s="2"/>
      <c r="I1772" s="2"/>
      <c r="J1772" s="2"/>
      <c r="K1772" s="2"/>
      <c r="L1772" s="25"/>
      <c r="M1772" s="25"/>
      <c r="N1772" s="26"/>
      <c r="O1772" s="25"/>
      <c r="P1772" s="25"/>
      <c r="Q1772" s="25"/>
      <c r="R1772"/>
      <c r="S1772" s="30"/>
    </row>
    <row r="1773" spans="2:19" s="27" customFormat="1" x14ac:dyDescent="0.45">
      <c r="B1773"/>
      <c r="C1773"/>
      <c r="D1773"/>
      <c r="E1773"/>
      <c r="F1773"/>
      <c r="G1773"/>
      <c r="H1773" s="2"/>
      <c r="I1773" s="2"/>
      <c r="J1773" s="2"/>
      <c r="K1773" s="2"/>
      <c r="L1773" s="25"/>
      <c r="M1773" s="25"/>
      <c r="N1773" s="26"/>
      <c r="O1773" s="25"/>
      <c r="P1773" s="25"/>
      <c r="Q1773" s="25"/>
      <c r="R1773"/>
      <c r="S1773" s="30"/>
    </row>
    <row r="1774" spans="2:19" s="27" customFormat="1" x14ac:dyDescent="0.45">
      <c r="B1774"/>
      <c r="C1774"/>
      <c r="D1774"/>
      <c r="E1774"/>
      <c r="F1774"/>
      <c r="G1774"/>
      <c r="H1774" s="2"/>
      <c r="I1774" s="2"/>
      <c r="J1774" s="2"/>
      <c r="K1774" s="2"/>
      <c r="L1774" s="25"/>
      <c r="M1774" s="25"/>
      <c r="N1774" s="26"/>
      <c r="O1774" s="25"/>
      <c r="P1774" s="25"/>
      <c r="Q1774" s="25"/>
      <c r="R1774"/>
      <c r="S1774" s="30"/>
    </row>
    <row r="1775" spans="2:19" s="27" customFormat="1" x14ac:dyDescent="0.45">
      <c r="B1775"/>
      <c r="C1775"/>
      <c r="D1775"/>
      <c r="E1775"/>
      <c r="F1775"/>
      <c r="G1775"/>
      <c r="H1775" s="2"/>
      <c r="I1775" s="2"/>
      <c r="J1775" s="2"/>
      <c r="K1775" s="2"/>
      <c r="L1775" s="25"/>
      <c r="M1775" s="25"/>
      <c r="N1775" s="26"/>
      <c r="O1775" s="25"/>
      <c r="P1775" s="25"/>
      <c r="Q1775" s="25"/>
      <c r="R1775"/>
      <c r="S1775" s="30"/>
    </row>
    <row r="1776" spans="2:19" s="27" customFormat="1" x14ac:dyDescent="0.45">
      <c r="B1776"/>
      <c r="C1776"/>
      <c r="D1776"/>
      <c r="E1776"/>
      <c r="F1776"/>
      <c r="G1776"/>
      <c r="H1776" s="2"/>
      <c r="I1776" s="2"/>
      <c r="J1776" s="2"/>
      <c r="K1776" s="2"/>
      <c r="L1776" s="25"/>
      <c r="M1776" s="25"/>
      <c r="N1776" s="26"/>
      <c r="O1776" s="25"/>
      <c r="P1776" s="25"/>
      <c r="Q1776" s="25"/>
      <c r="R1776"/>
      <c r="S1776" s="30"/>
    </row>
    <row r="1777" spans="2:19" s="27" customFormat="1" x14ac:dyDescent="0.45">
      <c r="B1777"/>
      <c r="C1777"/>
      <c r="D1777"/>
      <c r="E1777"/>
      <c r="F1777"/>
      <c r="G1777"/>
      <c r="H1777" s="2"/>
      <c r="I1777" s="2"/>
      <c r="J1777" s="2"/>
      <c r="K1777" s="2"/>
      <c r="L1777" s="25"/>
      <c r="M1777" s="25"/>
      <c r="N1777" s="26"/>
      <c r="O1777" s="25"/>
      <c r="P1777" s="25"/>
      <c r="Q1777" s="25"/>
      <c r="R1777"/>
      <c r="S1777" s="30"/>
    </row>
    <row r="1778" spans="2:19" s="27" customFormat="1" x14ac:dyDescent="0.45">
      <c r="B1778"/>
      <c r="C1778"/>
      <c r="D1778"/>
      <c r="E1778"/>
      <c r="F1778"/>
      <c r="G1778"/>
      <c r="H1778" s="2"/>
      <c r="I1778" s="2"/>
      <c r="J1778" s="2"/>
      <c r="K1778" s="2"/>
      <c r="L1778" s="25"/>
      <c r="M1778" s="25"/>
      <c r="N1778" s="26"/>
      <c r="O1778" s="25"/>
      <c r="P1778" s="25"/>
      <c r="Q1778" s="25"/>
      <c r="R1778"/>
      <c r="S1778" s="30"/>
    </row>
    <row r="1779" spans="2:19" s="27" customFormat="1" x14ac:dyDescent="0.45">
      <c r="B1779"/>
      <c r="C1779"/>
      <c r="D1779"/>
      <c r="E1779"/>
      <c r="F1779"/>
      <c r="G1779"/>
      <c r="H1779" s="2"/>
      <c r="I1779" s="2"/>
      <c r="J1779" s="2"/>
      <c r="K1779" s="2"/>
      <c r="L1779" s="25"/>
      <c r="M1779" s="25"/>
      <c r="N1779" s="26"/>
      <c r="O1779" s="25"/>
      <c r="P1779" s="25"/>
      <c r="Q1779" s="25"/>
      <c r="R1779"/>
      <c r="S1779" s="30"/>
    </row>
    <row r="1780" spans="2:19" s="27" customFormat="1" x14ac:dyDescent="0.45">
      <c r="B1780"/>
      <c r="C1780"/>
      <c r="D1780"/>
      <c r="E1780"/>
      <c r="F1780"/>
      <c r="G1780"/>
      <c r="H1780" s="2"/>
      <c r="I1780" s="2"/>
      <c r="J1780" s="2"/>
      <c r="K1780" s="2"/>
      <c r="L1780" s="25"/>
      <c r="M1780" s="25"/>
      <c r="N1780" s="26"/>
      <c r="O1780" s="25"/>
      <c r="P1780" s="25"/>
      <c r="Q1780" s="25"/>
      <c r="R1780"/>
      <c r="S1780" s="30"/>
    </row>
    <row r="1781" spans="2:19" s="27" customFormat="1" x14ac:dyDescent="0.45">
      <c r="B1781"/>
      <c r="C1781"/>
      <c r="D1781"/>
      <c r="E1781"/>
      <c r="F1781"/>
      <c r="G1781"/>
      <c r="H1781" s="2"/>
      <c r="I1781" s="2"/>
      <c r="J1781" s="2"/>
      <c r="K1781" s="2"/>
      <c r="L1781" s="25"/>
      <c r="M1781" s="25"/>
      <c r="N1781" s="26"/>
      <c r="O1781" s="25"/>
      <c r="P1781" s="25"/>
      <c r="Q1781" s="25"/>
      <c r="R1781"/>
      <c r="S1781" s="30"/>
    </row>
    <row r="1782" spans="2:19" s="27" customFormat="1" x14ac:dyDescent="0.45">
      <c r="B1782"/>
      <c r="C1782"/>
      <c r="D1782"/>
      <c r="E1782"/>
      <c r="F1782"/>
      <c r="G1782"/>
      <c r="H1782" s="2"/>
      <c r="I1782" s="2"/>
      <c r="J1782" s="2"/>
      <c r="K1782" s="2"/>
      <c r="L1782" s="25"/>
      <c r="M1782" s="25"/>
      <c r="N1782" s="26"/>
      <c r="O1782" s="25"/>
      <c r="P1782" s="25"/>
      <c r="Q1782" s="25"/>
      <c r="R1782"/>
      <c r="S1782" s="30"/>
    </row>
    <row r="1783" spans="2:19" s="27" customFormat="1" x14ac:dyDescent="0.45">
      <c r="B1783"/>
      <c r="C1783"/>
      <c r="D1783"/>
      <c r="E1783"/>
      <c r="F1783"/>
      <c r="G1783"/>
      <c r="H1783" s="2"/>
      <c r="I1783" s="2"/>
      <c r="J1783" s="2"/>
      <c r="K1783" s="2"/>
      <c r="L1783" s="25"/>
      <c r="M1783" s="25"/>
      <c r="N1783" s="26"/>
      <c r="O1783" s="25"/>
      <c r="P1783" s="25"/>
      <c r="Q1783" s="25"/>
      <c r="R1783"/>
      <c r="S1783" s="30"/>
    </row>
    <row r="1784" spans="2:19" s="27" customFormat="1" x14ac:dyDescent="0.45">
      <c r="B1784"/>
      <c r="C1784"/>
      <c r="D1784"/>
      <c r="E1784"/>
      <c r="F1784"/>
      <c r="G1784"/>
      <c r="H1784" s="2"/>
      <c r="I1784" s="2"/>
      <c r="J1784" s="2"/>
      <c r="K1784" s="2"/>
      <c r="L1784" s="25"/>
      <c r="M1784" s="25"/>
      <c r="N1784" s="26"/>
      <c r="O1784" s="25"/>
      <c r="P1784" s="25"/>
      <c r="Q1784" s="25"/>
      <c r="R1784"/>
      <c r="S1784" s="30"/>
    </row>
    <row r="1785" spans="2:19" s="27" customFormat="1" x14ac:dyDescent="0.45">
      <c r="B1785"/>
      <c r="C1785"/>
      <c r="D1785"/>
      <c r="E1785"/>
      <c r="F1785"/>
      <c r="G1785"/>
      <c r="H1785" s="2"/>
      <c r="I1785" s="2"/>
      <c r="J1785" s="2"/>
      <c r="K1785" s="2"/>
      <c r="L1785" s="25"/>
      <c r="M1785" s="25"/>
      <c r="N1785" s="26"/>
      <c r="O1785" s="25"/>
      <c r="P1785" s="25"/>
      <c r="Q1785" s="25"/>
      <c r="R1785"/>
      <c r="S1785" s="30"/>
    </row>
    <row r="1786" spans="2:19" s="27" customFormat="1" x14ac:dyDescent="0.45">
      <c r="B1786"/>
      <c r="C1786"/>
      <c r="D1786"/>
      <c r="E1786"/>
      <c r="F1786"/>
      <c r="G1786"/>
      <c r="H1786" s="2"/>
      <c r="I1786" s="2"/>
      <c r="J1786" s="2"/>
      <c r="K1786" s="2"/>
      <c r="L1786" s="25"/>
      <c r="M1786" s="25"/>
      <c r="N1786" s="26"/>
      <c r="O1786" s="25"/>
      <c r="P1786" s="25"/>
      <c r="Q1786" s="25"/>
      <c r="R1786"/>
      <c r="S1786" s="30"/>
    </row>
    <row r="1787" spans="2:19" s="27" customFormat="1" x14ac:dyDescent="0.45">
      <c r="B1787"/>
      <c r="C1787"/>
      <c r="D1787"/>
      <c r="E1787"/>
      <c r="F1787"/>
      <c r="G1787"/>
      <c r="H1787" s="2"/>
      <c r="I1787" s="2"/>
      <c r="J1787" s="2"/>
      <c r="K1787" s="2"/>
      <c r="L1787" s="25"/>
      <c r="M1787" s="25"/>
      <c r="N1787" s="26"/>
      <c r="O1787" s="25"/>
      <c r="P1787" s="25"/>
      <c r="Q1787" s="25"/>
      <c r="R1787"/>
      <c r="S1787" s="30"/>
    </row>
    <row r="1788" spans="2:19" s="27" customFormat="1" x14ac:dyDescent="0.45">
      <c r="B1788"/>
      <c r="C1788"/>
      <c r="D1788"/>
      <c r="E1788"/>
      <c r="F1788"/>
      <c r="G1788"/>
      <c r="H1788" s="2"/>
      <c r="I1788" s="2"/>
      <c r="J1788" s="2"/>
      <c r="K1788" s="2"/>
      <c r="L1788" s="25"/>
      <c r="M1788" s="25"/>
      <c r="N1788" s="26"/>
      <c r="O1788" s="25"/>
      <c r="P1788" s="25"/>
      <c r="Q1788" s="25"/>
      <c r="R1788"/>
      <c r="S1788" s="30"/>
    </row>
    <row r="1789" spans="2:19" s="27" customFormat="1" x14ac:dyDescent="0.45">
      <c r="B1789"/>
      <c r="C1789"/>
      <c r="D1789"/>
      <c r="E1789"/>
      <c r="F1789"/>
      <c r="G1789"/>
      <c r="H1789" s="2"/>
      <c r="I1789" s="2"/>
      <c r="J1789" s="2"/>
      <c r="K1789" s="2"/>
      <c r="L1789" s="25"/>
      <c r="M1789" s="25"/>
      <c r="N1789" s="26"/>
      <c r="O1789" s="25"/>
      <c r="P1789" s="25"/>
      <c r="Q1789" s="25"/>
      <c r="R1789"/>
      <c r="S1789" s="30"/>
    </row>
    <row r="1790" spans="2:19" s="27" customFormat="1" x14ac:dyDescent="0.45">
      <c r="B1790"/>
      <c r="C1790"/>
      <c r="D1790"/>
      <c r="E1790"/>
      <c r="F1790"/>
      <c r="G1790"/>
      <c r="H1790" s="2"/>
      <c r="I1790" s="2"/>
      <c r="J1790" s="2"/>
      <c r="K1790" s="2"/>
      <c r="L1790" s="25"/>
      <c r="M1790" s="25"/>
      <c r="N1790" s="26"/>
      <c r="O1790" s="25"/>
      <c r="P1790" s="25"/>
      <c r="Q1790" s="25"/>
      <c r="R1790"/>
      <c r="S1790" s="30"/>
    </row>
    <row r="1791" spans="2:19" s="27" customFormat="1" x14ac:dyDescent="0.45">
      <c r="B1791"/>
      <c r="C1791"/>
      <c r="D1791"/>
      <c r="E1791"/>
      <c r="F1791"/>
      <c r="G1791"/>
      <c r="H1791" s="2"/>
      <c r="I1791" s="2"/>
      <c r="J1791" s="2"/>
      <c r="K1791" s="2"/>
      <c r="L1791" s="25"/>
      <c r="M1791" s="25"/>
      <c r="N1791" s="26"/>
      <c r="O1791" s="25"/>
      <c r="P1791" s="25"/>
      <c r="Q1791" s="25"/>
      <c r="R1791"/>
      <c r="S1791" s="30"/>
    </row>
    <row r="1792" spans="2:19" s="27" customFormat="1" x14ac:dyDescent="0.45">
      <c r="B1792"/>
      <c r="C1792"/>
      <c r="D1792"/>
      <c r="E1792"/>
      <c r="F1792"/>
      <c r="G1792"/>
      <c r="H1792" s="2"/>
      <c r="I1792" s="2"/>
      <c r="J1792" s="2"/>
      <c r="K1792" s="2"/>
      <c r="L1792" s="25"/>
      <c r="M1792" s="25"/>
      <c r="N1792" s="26"/>
      <c r="O1792" s="25"/>
      <c r="P1792" s="25"/>
      <c r="Q1792" s="25"/>
      <c r="R1792"/>
      <c r="S1792" s="30"/>
    </row>
    <row r="1793" spans="2:19" s="27" customFormat="1" x14ac:dyDescent="0.45">
      <c r="B1793"/>
      <c r="C1793"/>
      <c r="D1793"/>
      <c r="E1793"/>
      <c r="F1793"/>
      <c r="G1793"/>
      <c r="H1793" s="2"/>
      <c r="I1793" s="2"/>
      <c r="J1793" s="2"/>
      <c r="K1793" s="2"/>
      <c r="L1793" s="25"/>
      <c r="M1793" s="25"/>
      <c r="N1793" s="26"/>
      <c r="O1793" s="25"/>
      <c r="P1793" s="25"/>
      <c r="Q1793" s="25"/>
      <c r="R1793"/>
      <c r="S1793" s="30"/>
    </row>
    <row r="1794" spans="2:19" s="27" customFormat="1" x14ac:dyDescent="0.45">
      <c r="B1794"/>
      <c r="C1794"/>
      <c r="D1794"/>
      <c r="E1794"/>
      <c r="F1794"/>
      <c r="G1794"/>
      <c r="H1794" s="2"/>
      <c r="I1794" s="2"/>
      <c r="J1794" s="2"/>
      <c r="K1794" s="2"/>
      <c r="L1794" s="25"/>
      <c r="M1794" s="25"/>
      <c r="N1794" s="26"/>
      <c r="O1794" s="25"/>
      <c r="P1794" s="25"/>
      <c r="Q1794" s="25"/>
      <c r="R1794"/>
      <c r="S1794" s="30"/>
    </row>
    <row r="1795" spans="2:19" s="27" customFormat="1" x14ac:dyDescent="0.45">
      <c r="B1795"/>
      <c r="C1795"/>
      <c r="D1795"/>
      <c r="E1795"/>
      <c r="F1795"/>
      <c r="G1795"/>
      <c r="H1795" s="2"/>
      <c r="I1795" s="2"/>
      <c r="J1795" s="2"/>
      <c r="K1795" s="2"/>
      <c r="L1795" s="25"/>
      <c r="M1795" s="25"/>
      <c r="N1795" s="26"/>
      <c r="O1795" s="25"/>
      <c r="P1795" s="25"/>
      <c r="Q1795" s="25"/>
      <c r="R1795"/>
      <c r="S1795" s="30"/>
    </row>
    <row r="1796" spans="2:19" s="27" customFormat="1" x14ac:dyDescent="0.45">
      <c r="B1796"/>
      <c r="C1796"/>
      <c r="D1796"/>
      <c r="E1796"/>
      <c r="F1796"/>
      <c r="G1796"/>
      <c r="H1796" s="2"/>
      <c r="I1796" s="2"/>
      <c r="J1796" s="2"/>
      <c r="K1796" s="2"/>
      <c r="L1796" s="25"/>
      <c r="M1796" s="25"/>
      <c r="N1796" s="26"/>
      <c r="O1796" s="25"/>
      <c r="P1796" s="25"/>
      <c r="Q1796" s="25"/>
      <c r="R1796"/>
      <c r="S1796" s="30"/>
    </row>
    <row r="1797" spans="2:19" s="27" customFormat="1" x14ac:dyDescent="0.45">
      <c r="B1797"/>
      <c r="C1797"/>
      <c r="D1797"/>
      <c r="E1797"/>
      <c r="F1797"/>
      <c r="G1797"/>
      <c r="H1797" s="2"/>
      <c r="I1797" s="2"/>
      <c r="J1797" s="2"/>
      <c r="K1797" s="2"/>
      <c r="L1797" s="25"/>
      <c r="M1797" s="25"/>
      <c r="N1797" s="26"/>
      <c r="O1797" s="25"/>
      <c r="P1797" s="25"/>
      <c r="Q1797" s="25"/>
      <c r="R1797"/>
      <c r="S1797" s="30"/>
    </row>
    <row r="1798" spans="2:19" s="27" customFormat="1" x14ac:dyDescent="0.45">
      <c r="B1798"/>
      <c r="C1798"/>
      <c r="D1798"/>
      <c r="E1798"/>
      <c r="F1798"/>
      <c r="G1798"/>
      <c r="H1798" s="2"/>
      <c r="I1798" s="2"/>
      <c r="J1798" s="2"/>
      <c r="K1798" s="2"/>
      <c r="L1798" s="25"/>
      <c r="M1798" s="25"/>
      <c r="N1798" s="26"/>
      <c r="O1798" s="25"/>
      <c r="P1798" s="25"/>
      <c r="Q1798" s="25"/>
      <c r="R1798"/>
      <c r="S1798" s="30"/>
    </row>
    <row r="1799" spans="2:19" s="27" customFormat="1" x14ac:dyDescent="0.45">
      <c r="B1799"/>
      <c r="C1799"/>
      <c r="D1799"/>
      <c r="E1799"/>
      <c r="F1799"/>
      <c r="G1799"/>
      <c r="H1799" s="2"/>
      <c r="I1799" s="2"/>
      <c r="J1799" s="2"/>
      <c r="K1799" s="2"/>
      <c r="L1799" s="25"/>
      <c r="M1799" s="25"/>
      <c r="N1799" s="26"/>
      <c r="O1799" s="25"/>
      <c r="P1799" s="25"/>
      <c r="Q1799" s="25"/>
      <c r="R1799"/>
      <c r="S1799" s="30"/>
    </row>
    <row r="1800" spans="2:19" s="27" customFormat="1" x14ac:dyDescent="0.45">
      <c r="B1800"/>
      <c r="C1800"/>
      <c r="D1800"/>
      <c r="E1800"/>
      <c r="F1800"/>
      <c r="G1800"/>
      <c r="H1800" s="2"/>
      <c r="I1800" s="2"/>
      <c r="J1800" s="2"/>
      <c r="K1800" s="2"/>
      <c r="L1800" s="25"/>
      <c r="M1800" s="25"/>
      <c r="N1800" s="26"/>
      <c r="O1800" s="25"/>
      <c r="P1800" s="25"/>
      <c r="Q1800" s="25"/>
      <c r="R1800"/>
      <c r="S1800" s="30"/>
    </row>
    <row r="1801" spans="2:19" s="27" customFormat="1" x14ac:dyDescent="0.45">
      <c r="B1801"/>
      <c r="C1801"/>
      <c r="D1801"/>
      <c r="E1801"/>
      <c r="F1801"/>
      <c r="G1801"/>
      <c r="H1801" s="2"/>
      <c r="I1801" s="2"/>
      <c r="J1801" s="2"/>
      <c r="K1801" s="2"/>
      <c r="L1801" s="25"/>
      <c r="M1801" s="25"/>
      <c r="N1801" s="26"/>
      <c r="O1801" s="25"/>
      <c r="P1801" s="25"/>
      <c r="Q1801" s="25"/>
      <c r="R1801"/>
      <c r="S1801" s="30"/>
    </row>
    <row r="1802" spans="2:19" s="27" customFormat="1" x14ac:dyDescent="0.45">
      <c r="B1802"/>
      <c r="C1802"/>
      <c r="D1802"/>
      <c r="E1802"/>
      <c r="F1802"/>
      <c r="G1802"/>
      <c r="H1802" s="2"/>
      <c r="I1802" s="2"/>
      <c r="J1802" s="2"/>
      <c r="K1802" s="2"/>
      <c r="L1802" s="25"/>
      <c r="M1802" s="25"/>
      <c r="N1802" s="26"/>
      <c r="O1802" s="25"/>
      <c r="P1802" s="25"/>
      <c r="Q1802" s="25"/>
      <c r="R1802"/>
      <c r="S1802" s="30"/>
    </row>
    <row r="1803" spans="2:19" s="27" customFormat="1" x14ac:dyDescent="0.45">
      <c r="B1803"/>
      <c r="C1803"/>
      <c r="D1803"/>
      <c r="E1803"/>
      <c r="F1803"/>
      <c r="G1803"/>
      <c r="H1803" s="2"/>
      <c r="I1803" s="2"/>
      <c r="J1803" s="2"/>
      <c r="K1803" s="2"/>
      <c r="L1803" s="25"/>
      <c r="M1803" s="25"/>
      <c r="N1803" s="26"/>
      <c r="O1803" s="25"/>
      <c r="P1803" s="25"/>
      <c r="Q1803" s="25"/>
      <c r="R1803"/>
      <c r="S1803" s="30"/>
    </row>
    <row r="1804" spans="2:19" s="27" customFormat="1" x14ac:dyDescent="0.45">
      <c r="B1804"/>
      <c r="C1804"/>
      <c r="D1804"/>
      <c r="E1804"/>
      <c r="F1804"/>
      <c r="G1804"/>
      <c r="H1804" s="2"/>
      <c r="I1804" s="2"/>
      <c r="J1804" s="2"/>
      <c r="K1804" s="2"/>
      <c r="L1804" s="25"/>
      <c r="M1804" s="25"/>
      <c r="N1804" s="26"/>
      <c r="O1804" s="25"/>
      <c r="P1804" s="25"/>
      <c r="Q1804" s="25"/>
      <c r="R1804"/>
      <c r="S1804" s="30"/>
    </row>
    <row r="1805" spans="2:19" s="27" customFormat="1" x14ac:dyDescent="0.45">
      <c r="B1805"/>
      <c r="C1805"/>
      <c r="D1805"/>
      <c r="E1805"/>
      <c r="F1805"/>
      <c r="G1805"/>
      <c r="H1805" s="2"/>
      <c r="I1805" s="2"/>
      <c r="J1805" s="2"/>
      <c r="K1805" s="2"/>
      <c r="L1805" s="25"/>
      <c r="M1805" s="25"/>
      <c r="N1805" s="26"/>
      <c r="O1805" s="25"/>
      <c r="P1805" s="25"/>
      <c r="Q1805" s="25"/>
      <c r="R1805"/>
      <c r="S1805" s="30"/>
    </row>
    <row r="1806" spans="2:19" s="27" customFormat="1" x14ac:dyDescent="0.45">
      <c r="B1806"/>
      <c r="C1806"/>
      <c r="D1806"/>
      <c r="E1806"/>
      <c r="F1806"/>
      <c r="G1806"/>
      <c r="H1806" s="2"/>
      <c r="I1806" s="2"/>
      <c r="J1806" s="2"/>
      <c r="K1806" s="2"/>
      <c r="L1806" s="25"/>
      <c r="M1806" s="25"/>
      <c r="N1806" s="26"/>
      <c r="O1806" s="25"/>
      <c r="P1806" s="25"/>
      <c r="Q1806" s="25"/>
      <c r="R1806"/>
      <c r="S1806" s="30"/>
    </row>
    <row r="1807" spans="2:19" s="27" customFormat="1" x14ac:dyDescent="0.45">
      <c r="B1807"/>
      <c r="C1807"/>
      <c r="D1807"/>
      <c r="E1807"/>
      <c r="F1807"/>
      <c r="G1807"/>
      <c r="H1807" s="2"/>
      <c r="I1807" s="2"/>
      <c r="J1807" s="2"/>
      <c r="K1807" s="2"/>
      <c r="L1807" s="25"/>
      <c r="M1807" s="25"/>
      <c r="N1807" s="26"/>
      <c r="O1807" s="25"/>
      <c r="P1807" s="25"/>
      <c r="Q1807" s="25"/>
      <c r="R1807"/>
      <c r="S1807" s="30"/>
    </row>
    <row r="1808" spans="2:19" s="27" customFormat="1" x14ac:dyDescent="0.45">
      <c r="B1808"/>
      <c r="C1808"/>
      <c r="D1808"/>
      <c r="E1808"/>
      <c r="F1808"/>
      <c r="G1808"/>
      <c r="H1808" s="2"/>
      <c r="I1808" s="2"/>
      <c r="J1808" s="2"/>
      <c r="K1808" s="2"/>
      <c r="L1808" s="25"/>
      <c r="M1808" s="25"/>
      <c r="N1808" s="26"/>
      <c r="O1808" s="25"/>
      <c r="P1808" s="25"/>
      <c r="Q1808" s="25"/>
      <c r="R1808"/>
      <c r="S1808" s="30"/>
    </row>
    <row r="1809" spans="2:19" s="27" customFormat="1" x14ac:dyDescent="0.45">
      <c r="B1809"/>
      <c r="C1809"/>
      <c r="D1809"/>
      <c r="E1809"/>
      <c r="F1809"/>
      <c r="G1809"/>
      <c r="H1809" s="2"/>
      <c r="I1809" s="2"/>
      <c r="J1809" s="2"/>
      <c r="K1809" s="2"/>
      <c r="L1809" s="25"/>
      <c r="M1809" s="25"/>
      <c r="N1809" s="26"/>
      <c r="O1809" s="25"/>
      <c r="P1809" s="25"/>
      <c r="Q1809" s="25"/>
      <c r="R1809"/>
      <c r="S1809" s="30"/>
    </row>
    <row r="1810" spans="2:19" s="27" customFormat="1" x14ac:dyDescent="0.45">
      <c r="B1810"/>
      <c r="C1810"/>
      <c r="D1810"/>
      <c r="E1810"/>
      <c r="F1810"/>
      <c r="G1810"/>
      <c r="H1810" s="2"/>
      <c r="I1810" s="2"/>
      <c r="J1810" s="2"/>
      <c r="K1810" s="2"/>
      <c r="L1810" s="25"/>
      <c r="M1810" s="25"/>
      <c r="N1810" s="26"/>
      <c r="O1810" s="25"/>
      <c r="P1810" s="25"/>
      <c r="Q1810" s="25"/>
      <c r="R1810"/>
      <c r="S1810" s="30"/>
    </row>
    <row r="1811" spans="2:19" s="27" customFormat="1" x14ac:dyDescent="0.45">
      <c r="B1811"/>
      <c r="C1811"/>
      <c r="D1811"/>
      <c r="E1811"/>
      <c r="F1811"/>
      <c r="G1811"/>
      <c r="H1811" s="2"/>
      <c r="I1811" s="2"/>
      <c r="J1811" s="2"/>
      <c r="K1811" s="2"/>
      <c r="L1811" s="25"/>
      <c r="M1811" s="25"/>
      <c r="N1811" s="26"/>
      <c r="O1811" s="25"/>
      <c r="P1811" s="25"/>
      <c r="Q1811" s="25"/>
      <c r="R1811"/>
      <c r="S1811" s="30"/>
    </row>
    <row r="1812" spans="2:19" s="27" customFormat="1" x14ac:dyDescent="0.45">
      <c r="B1812"/>
      <c r="C1812"/>
      <c r="D1812"/>
      <c r="E1812"/>
      <c r="F1812"/>
      <c r="G1812"/>
      <c r="H1812" s="2"/>
      <c r="I1812" s="2"/>
      <c r="J1812" s="2"/>
      <c r="K1812" s="2"/>
      <c r="L1812" s="25"/>
      <c r="M1812" s="25"/>
      <c r="N1812" s="26"/>
      <c r="O1812" s="25"/>
      <c r="P1812" s="25"/>
      <c r="Q1812" s="25"/>
      <c r="R1812"/>
      <c r="S1812" s="30"/>
    </row>
    <row r="1813" spans="2:19" s="27" customFormat="1" x14ac:dyDescent="0.45">
      <c r="B1813"/>
      <c r="C1813"/>
      <c r="D1813"/>
      <c r="E1813"/>
      <c r="F1813"/>
      <c r="G1813"/>
      <c r="H1813" s="2"/>
      <c r="I1813" s="2"/>
      <c r="J1813" s="2"/>
      <c r="K1813" s="2"/>
      <c r="L1813" s="25"/>
      <c r="M1813" s="25"/>
      <c r="N1813" s="26"/>
      <c r="O1813" s="25"/>
      <c r="P1813" s="25"/>
      <c r="Q1813" s="25"/>
      <c r="R1813"/>
      <c r="S1813" s="30"/>
    </row>
    <row r="1814" spans="2:19" s="27" customFormat="1" x14ac:dyDescent="0.45">
      <c r="B1814"/>
      <c r="C1814"/>
      <c r="D1814"/>
      <c r="E1814"/>
      <c r="F1814"/>
      <c r="G1814"/>
      <c r="H1814" s="2"/>
      <c r="I1814" s="2"/>
      <c r="J1814" s="2"/>
      <c r="K1814" s="2"/>
      <c r="L1814" s="25"/>
      <c r="M1814" s="25"/>
      <c r="N1814" s="26"/>
      <c r="O1814" s="25"/>
      <c r="P1814" s="25"/>
      <c r="Q1814" s="25"/>
      <c r="R1814"/>
      <c r="S1814" s="30"/>
    </row>
    <row r="1815" spans="2:19" s="27" customFormat="1" x14ac:dyDescent="0.45">
      <c r="B1815"/>
      <c r="C1815"/>
      <c r="D1815"/>
      <c r="E1815"/>
      <c r="F1815"/>
      <c r="G1815"/>
      <c r="H1815" s="2"/>
      <c r="I1815" s="2"/>
      <c r="J1815" s="2"/>
      <c r="K1815" s="2"/>
      <c r="L1815" s="25"/>
      <c r="M1815" s="25"/>
      <c r="N1815" s="26"/>
      <c r="O1815" s="25"/>
      <c r="P1815" s="25"/>
      <c r="Q1815" s="25"/>
      <c r="R1815"/>
      <c r="S1815" s="30"/>
    </row>
    <row r="1816" spans="2:19" s="27" customFormat="1" x14ac:dyDescent="0.45">
      <c r="B1816"/>
      <c r="C1816"/>
      <c r="D1816"/>
      <c r="E1816"/>
      <c r="F1816"/>
      <c r="G1816"/>
      <c r="H1816" s="2"/>
      <c r="I1816" s="2"/>
      <c r="J1816" s="2"/>
      <c r="K1816" s="2"/>
      <c r="L1816" s="28"/>
      <c r="M1816" s="28"/>
      <c r="N1816" s="29"/>
      <c r="O1816" s="28"/>
      <c r="P1816" s="28"/>
      <c r="Q1816" s="28"/>
      <c r="R1816"/>
      <c r="S1816" s="30"/>
    </row>
    <row r="1817" spans="2:19" s="27" customFormat="1" x14ac:dyDescent="0.45">
      <c r="B1817"/>
      <c r="C1817"/>
      <c r="D1817"/>
      <c r="E1817"/>
      <c r="F1817"/>
      <c r="G1817"/>
      <c r="H1817" s="2"/>
      <c r="I1817" s="2"/>
      <c r="J1817" s="2"/>
      <c r="K1817" s="2"/>
      <c r="L1817" s="28"/>
      <c r="M1817" s="28"/>
      <c r="N1817" s="29"/>
      <c r="O1817" s="28"/>
      <c r="P1817" s="28"/>
      <c r="Q1817" s="28"/>
      <c r="R1817"/>
      <c r="S1817" s="30"/>
    </row>
    <row r="1818" spans="2:19" s="27" customFormat="1" x14ac:dyDescent="0.45">
      <c r="B1818"/>
      <c r="C1818"/>
      <c r="D1818"/>
      <c r="E1818"/>
      <c r="F1818"/>
      <c r="G1818"/>
      <c r="H1818" s="2"/>
      <c r="I1818" s="2"/>
      <c r="J1818" s="2"/>
      <c r="K1818" s="2"/>
      <c r="L1818" s="28"/>
      <c r="M1818" s="28"/>
      <c r="N1818" s="29"/>
      <c r="O1818" s="28"/>
      <c r="P1818" s="28"/>
      <c r="Q1818" s="28"/>
      <c r="R1818"/>
      <c r="S1818" s="30"/>
    </row>
    <row r="1819" spans="2:19" s="27" customFormat="1" x14ac:dyDescent="0.45">
      <c r="B1819"/>
      <c r="C1819"/>
      <c r="D1819"/>
      <c r="E1819"/>
      <c r="F1819"/>
      <c r="G1819"/>
      <c r="H1819" s="2"/>
      <c r="I1819" s="2"/>
      <c r="J1819" s="2"/>
      <c r="K1819" s="2"/>
      <c r="L1819" s="28"/>
      <c r="M1819" s="28"/>
      <c r="N1819" s="29"/>
      <c r="O1819" s="28"/>
      <c r="P1819" s="28"/>
      <c r="Q1819" s="28"/>
      <c r="R1819"/>
      <c r="S1819" s="30"/>
    </row>
    <row r="1820" spans="2:19" s="27" customFormat="1" x14ac:dyDescent="0.45">
      <c r="B1820"/>
      <c r="C1820"/>
      <c r="D1820"/>
      <c r="E1820"/>
      <c r="F1820"/>
      <c r="G1820"/>
      <c r="H1820" s="2"/>
      <c r="I1820" s="2"/>
      <c r="J1820" s="2"/>
      <c r="K1820" s="2"/>
      <c r="L1820" s="28"/>
      <c r="M1820" s="28"/>
      <c r="N1820" s="29"/>
      <c r="O1820" s="28"/>
      <c r="P1820" s="28"/>
      <c r="Q1820" s="28"/>
      <c r="R1820"/>
      <c r="S1820" s="30"/>
    </row>
    <row r="1821" spans="2:19" s="27" customFormat="1" x14ac:dyDescent="0.45">
      <c r="B1821"/>
      <c r="C1821"/>
      <c r="D1821"/>
      <c r="E1821"/>
      <c r="F1821"/>
      <c r="G1821"/>
      <c r="H1821" s="2"/>
      <c r="I1821" s="2"/>
      <c r="J1821" s="2"/>
      <c r="K1821" s="2"/>
      <c r="L1821" s="28"/>
      <c r="M1821" s="28"/>
      <c r="N1821" s="29"/>
      <c r="O1821" s="28"/>
      <c r="P1821" s="28"/>
      <c r="Q1821" s="28"/>
      <c r="R1821"/>
      <c r="S1821" s="30"/>
    </row>
    <row r="1822" spans="2:19" s="27" customFormat="1" x14ac:dyDescent="0.45">
      <c r="B1822"/>
      <c r="C1822"/>
      <c r="D1822"/>
      <c r="E1822"/>
      <c r="F1822"/>
      <c r="G1822"/>
      <c r="H1822" s="2"/>
      <c r="I1822" s="2"/>
      <c r="J1822" s="2"/>
      <c r="K1822" s="2"/>
      <c r="L1822" s="28"/>
      <c r="M1822" s="28"/>
      <c r="N1822" s="29"/>
      <c r="O1822" s="28"/>
      <c r="P1822" s="28"/>
      <c r="Q1822" s="28"/>
      <c r="R1822"/>
      <c r="S1822" s="30"/>
    </row>
    <row r="1823" spans="2:19" s="27" customFormat="1" x14ac:dyDescent="0.45">
      <c r="B1823"/>
      <c r="C1823"/>
      <c r="D1823"/>
      <c r="E1823"/>
      <c r="F1823"/>
      <c r="G1823"/>
      <c r="H1823" s="2"/>
      <c r="I1823" s="2"/>
      <c r="J1823" s="2"/>
      <c r="K1823" s="2"/>
      <c r="L1823" s="28"/>
      <c r="M1823" s="28"/>
      <c r="N1823" s="29"/>
      <c r="O1823" s="28"/>
      <c r="P1823" s="28"/>
      <c r="Q1823" s="28"/>
      <c r="R1823"/>
      <c r="S1823" s="30"/>
    </row>
    <row r="1824" spans="2:19" s="27" customFormat="1" x14ac:dyDescent="0.45">
      <c r="B1824"/>
      <c r="C1824"/>
      <c r="D1824"/>
      <c r="E1824"/>
      <c r="F1824"/>
      <c r="G1824"/>
      <c r="H1824" s="2"/>
      <c r="I1824" s="2"/>
      <c r="J1824" s="2"/>
      <c r="K1824" s="2"/>
      <c r="L1824" s="28"/>
      <c r="M1824" s="28"/>
      <c r="N1824" s="29"/>
      <c r="O1824" s="28"/>
      <c r="P1824" s="28"/>
      <c r="Q1824" s="28"/>
      <c r="R1824"/>
      <c r="S1824" s="30"/>
    </row>
    <row r="1825" spans="2:19" s="27" customFormat="1" x14ac:dyDescent="0.45">
      <c r="B1825"/>
      <c r="C1825"/>
      <c r="D1825"/>
      <c r="E1825"/>
      <c r="F1825"/>
      <c r="G1825"/>
      <c r="H1825" s="2"/>
      <c r="I1825" s="2"/>
      <c r="J1825" s="2"/>
      <c r="K1825" s="2"/>
      <c r="L1825" s="28"/>
      <c r="M1825" s="28"/>
      <c r="N1825" s="29"/>
      <c r="O1825" s="28"/>
      <c r="P1825" s="28"/>
      <c r="Q1825" s="28"/>
      <c r="R1825"/>
      <c r="S1825" s="30"/>
    </row>
    <row r="1826" spans="2:19" s="27" customFormat="1" x14ac:dyDescent="0.45">
      <c r="B1826"/>
      <c r="C1826"/>
      <c r="D1826"/>
      <c r="E1826"/>
      <c r="F1826"/>
      <c r="G1826"/>
      <c r="H1826" s="2"/>
      <c r="I1826" s="2"/>
      <c r="J1826" s="2"/>
      <c r="K1826" s="2"/>
      <c r="L1826" s="28"/>
      <c r="M1826" s="28"/>
      <c r="N1826" s="29"/>
      <c r="O1826" s="28"/>
      <c r="P1826" s="28"/>
      <c r="Q1826" s="28"/>
      <c r="R1826"/>
      <c r="S1826" s="30"/>
    </row>
    <row r="1827" spans="2:19" s="27" customFormat="1" x14ac:dyDescent="0.45">
      <c r="B1827"/>
      <c r="C1827"/>
      <c r="D1827"/>
      <c r="E1827"/>
      <c r="F1827"/>
      <c r="G1827"/>
      <c r="H1827" s="2"/>
      <c r="I1827" s="2"/>
      <c r="J1827" s="2"/>
      <c r="K1827" s="2"/>
      <c r="L1827" s="28"/>
      <c r="M1827" s="28"/>
      <c r="N1827" s="29"/>
      <c r="O1827" s="28"/>
      <c r="P1827" s="28"/>
      <c r="Q1827" s="28"/>
      <c r="R1827"/>
      <c r="S1827" s="30"/>
    </row>
    <row r="1828" spans="2:19" s="27" customFormat="1" x14ac:dyDescent="0.45">
      <c r="B1828"/>
      <c r="C1828"/>
      <c r="D1828"/>
      <c r="E1828"/>
      <c r="F1828"/>
      <c r="G1828"/>
      <c r="H1828" s="2"/>
      <c r="I1828" s="2"/>
      <c r="J1828" s="2"/>
      <c r="K1828" s="2"/>
      <c r="L1828" s="28"/>
      <c r="M1828" s="28"/>
      <c r="N1828" s="29"/>
      <c r="O1828" s="28"/>
      <c r="P1828" s="28"/>
      <c r="Q1828" s="28"/>
      <c r="R1828"/>
      <c r="S1828" s="30"/>
    </row>
    <row r="1829" spans="2:19" s="27" customFormat="1" x14ac:dyDescent="0.45">
      <c r="B1829"/>
      <c r="C1829"/>
      <c r="D1829"/>
      <c r="E1829"/>
      <c r="F1829"/>
      <c r="G1829"/>
      <c r="H1829" s="2"/>
      <c r="I1829" s="2"/>
      <c r="J1829" s="2"/>
      <c r="K1829" s="2"/>
      <c r="L1829" s="28"/>
      <c r="M1829" s="28"/>
      <c r="N1829" s="29"/>
      <c r="O1829" s="28"/>
      <c r="P1829" s="28"/>
      <c r="Q1829" s="28"/>
      <c r="R1829"/>
      <c r="S1829" s="30"/>
    </row>
    <row r="1830" spans="2:19" s="27" customFormat="1" x14ac:dyDescent="0.45">
      <c r="B1830"/>
      <c r="C1830"/>
      <c r="D1830"/>
      <c r="E1830"/>
      <c r="F1830"/>
      <c r="G1830"/>
      <c r="H1830" s="2"/>
      <c r="I1830" s="2"/>
      <c r="J1830" s="2"/>
      <c r="K1830" s="2"/>
      <c r="L1830" s="28"/>
      <c r="M1830" s="28"/>
      <c r="N1830" s="29"/>
      <c r="O1830" s="28"/>
      <c r="P1830" s="28"/>
      <c r="Q1830" s="28"/>
      <c r="R1830"/>
      <c r="S1830" s="30"/>
    </row>
    <row r="1831" spans="2:19" s="27" customFormat="1" x14ac:dyDescent="0.45">
      <c r="B1831"/>
      <c r="C1831"/>
      <c r="D1831"/>
      <c r="E1831"/>
      <c r="F1831"/>
      <c r="G1831"/>
      <c r="H1831" s="2"/>
      <c r="I1831" s="2"/>
      <c r="J1831" s="2"/>
      <c r="K1831" s="2"/>
      <c r="L1831" s="28"/>
      <c r="M1831" s="28"/>
      <c r="N1831" s="29"/>
      <c r="O1831" s="28"/>
      <c r="P1831" s="28"/>
      <c r="Q1831" s="28"/>
      <c r="R1831"/>
      <c r="S1831" s="30"/>
    </row>
    <row r="1832" spans="2:19" s="27" customFormat="1" x14ac:dyDescent="0.45">
      <c r="B1832"/>
      <c r="C1832"/>
      <c r="D1832"/>
      <c r="E1832"/>
      <c r="F1832"/>
      <c r="G1832"/>
      <c r="H1832" s="2"/>
      <c r="I1832" s="2"/>
      <c r="J1832" s="2"/>
      <c r="K1832" s="2"/>
      <c r="L1832" s="28"/>
      <c r="M1832" s="28"/>
      <c r="N1832" s="29"/>
      <c r="O1832" s="28"/>
      <c r="P1832" s="28"/>
      <c r="Q1832" s="28"/>
      <c r="R1832"/>
      <c r="S1832" s="30"/>
    </row>
    <row r="1833" spans="2:19" s="27" customFormat="1" x14ac:dyDescent="0.45">
      <c r="B1833"/>
      <c r="C1833"/>
      <c r="D1833"/>
      <c r="E1833"/>
      <c r="F1833"/>
      <c r="G1833"/>
      <c r="H1833" s="2"/>
      <c r="I1833" s="2"/>
      <c r="J1833" s="2"/>
      <c r="K1833" s="2"/>
      <c r="L1833" s="28"/>
      <c r="M1833" s="28"/>
      <c r="N1833" s="29"/>
      <c r="O1833" s="28"/>
      <c r="P1833" s="28"/>
      <c r="Q1833" s="28"/>
      <c r="R1833"/>
      <c r="S1833" s="30"/>
    </row>
    <row r="1834" spans="2:19" s="27" customFormat="1" x14ac:dyDescent="0.45">
      <c r="B1834"/>
      <c r="C1834"/>
      <c r="D1834"/>
      <c r="E1834"/>
      <c r="F1834"/>
      <c r="G1834"/>
      <c r="H1834" s="2"/>
      <c r="I1834" s="2"/>
      <c r="J1834" s="2"/>
      <c r="K1834" s="2"/>
      <c r="L1834" s="28"/>
      <c r="M1834" s="28"/>
      <c r="N1834" s="29"/>
      <c r="O1834" s="28"/>
      <c r="P1834" s="28"/>
      <c r="Q1834" s="28"/>
      <c r="R1834"/>
      <c r="S1834" s="30"/>
    </row>
  </sheetData>
  <autoFilter ref="B4:Q729" xr:uid="{00000000-0009-0000-0000-000004000000}"/>
  <customSheetViews>
    <customSheetView guid="{9F684920-8BAA-49AA-8854-5DE2D0595BDD}" scale="70" fitToPage="1" showAutoFilter="1">
      <pane xSplit="5" ySplit="4" topLeftCell="F5" activePane="bottomRight" state="frozen"/>
      <selection pane="bottomRight" activeCell="H7" sqref="H7"/>
      <pageMargins left="0.7" right="0.7" top="0.75" bottom="0.75" header="0.3" footer="0.3"/>
      <pageSetup paperSize="8" scale="22" fitToHeight="0" orientation="landscape" r:id="rId1"/>
      <autoFilter ref="A4:AI800" xr:uid="{1C17B16C-0DC3-448B-B0E3-FA52205EB6F4}"/>
    </customSheetView>
    <customSheetView guid="{C9B977AE-FED3-4338-8A55-F528B0D836D5}" scale="70" fitToPage="1" showAutoFilter="1">
      <pane xSplit="5" ySplit="4" topLeftCell="F782" activePane="bottomRight" state="frozen"/>
      <selection pane="bottomRight" activeCell="A801" sqref="A801:E803"/>
      <pageMargins left="0.7" right="0.7" top="0.75" bottom="0.75" header="0.3" footer="0.3"/>
      <pageSetup paperSize="8" scale="22" fitToHeight="0" orientation="landscape" r:id="rId2"/>
      <autoFilter ref="A4:AJ800" xr:uid="{9CCC8BF8-7932-4426-BB32-9AB0378EFA88}"/>
    </customSheetView>
    <customSheetView guid="{F5C586C5-2B53-4920-B3BE-B9BC08239D3B}" scale="70" fitToPage="1" showAutoFilter="1">
      <pane xSplit="5" ySplit="4" topLeftCell="F359" activePane="bottomRight" state="frozen"/>
      <selection pane="bottomRight" activeCell="I454" sqref="I454"/>
      <pageMargins left="0.7" right="0.7" top="0.75" bottom="0.75" header="0.3" footer="0.3"/>
      <pageSetup paperSize="8" scale="22" fitToHeight="0" orientation="landscape" r:id="rId3"/>
      <autoFilter ref="A4:AI800" xr:uid="{568E3621-F1D1-4B25-9411-7D5E819893C6}"/>
    </customSheetView>
    <customSheetView guid="{F41ED95A-6F9F-4833-B8C7-A8C13CB95D77}" scale="70" fitToPage="1" showAutoFilter="1">
      <pane xSplit="5" ySplit="4" topLeftCell="F5" activePane="bottomRight" state="frozen"/>
      <selection pane="bottomRight"/>
      <pageMargins left="0.7" right="0.7" top="0.75" bottom="0.75" header="0.3" footer="0.3"/>
      <pageSetup paperSize="8" scale="22" fitToHeight="0" orientation="landscape" r:id="rId4"/>
      <autoFilter ref="A4:AI800" xr:uid="{C64AD67D-02DF-4D25-A825-FB705F29A5B0}"/>
    </customSheetView>
    <customSheetView guid="{1E4F9E53-D04E-4B90-9AED-B144CDC8E06C}" scale="70" fitToPage="1" showAutoFilter="1">
      <pane xSplit="5" ySplit="4" topLeftCell="F5" activePane="bottomRight" state="frozen"/>
      <selection pane="bottomRight" activeCell="I18" sqref="I18"/>
      <pageMargins left="0.7" right="0.7" top="0.75" bottom="0.75" header="0.3" footer="0.3"/>
      <pageSetup paperSize="8" scale="22" fitToHeight="0" orientation="landscape" r:id="rId5"/>
      <autoFilter ref="A4:AI800" xr:uid="{7DBBF7B1-B312-465A-A675-96FFBDFB2EC6}"/>
    </customSheetView>
  </customSheetViews>
  <phoneticPr fontId="2"/>
  <pageMargins left="0.7" right="0.7" top="0.75" bottom="0.75" header="0.3" footer="0.3"/>
  <pageSetup paperSize="8" scale="22" fitToHeight="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DF00B-A9A4-475D-9E74-7A1021DCA95C}">
  <sheetPr>
    <tabColor rgb="FFFBE4D5"/>
    <pageSetUpPr fitToPage="1"/>
  </sheetPr>
  <dimension ref="B1:Q732"/>
  <sheetViews>
    <sheetView tabSelected="1" zoomScale="77" zoomScaleNormal="77" workbookViewId="0">
      <pane xSplit="6" ySplit="4" topLeftCell="G5" activePane="bottomRight" state="frozen"/>
      <selection pane="topRight" activeCell="F1" sqref="F1"/>
      <selection pane="bottomLeft" activeCell="A5" sqref="A5"/>
      <selection pane="bottomRight"/>
    </sheetView>
  </sheetViews>
  <sheetFormatPr defaultColWidth="12.59765625" defaultRowHeight="15" customHeight="1" x14ac:dyDescent="0.45"/>
  <cols>
    <col min="1" max="1" width="7.8984375" style="33" customWidth="1"/>
    <col min="2" max="2" width="14.3984375" style="33" customWidth="1"/>
    <col min="3" max="3" width="18.09765625" style="33" customWidth="1"/>
    <col min="4" max="4" width="14.8984375" style="33" customWidth="1"/>
    <col min="5" max="5" width="16.69921875" style="33" customWidth="1"/>
    <col min="6" max="6" width="41.5" style="33" customWidth="1"/>
    <col min="7" max="7" width="15.3984375" style="33" customWidth="1"/>
    <col min="8" max="10" width="23.19921875" style="33" customWidth="1"/>
    <col min="11" max="11" width="12.69921875" style="33" customWidth="1"/>
    <col min="12" max="13" width="23" style="33" customWidth="1"/>
    <col min="14" max="14" width="22.8984375" style="33" customWidth="1"/>
    <col min="15" max="15" width="23.69921875" style="33" customWidth="1"/>
    <col min="16" max="16" width="21.69921875" style="33" customWidth="1"/>
    <col min="17" max="17" width="23" style="33" customWidth="1"/>
    <col min="18" max="16384" width="12.59765625" style="33"/>
  </cols>
  <sheetData>
    <row r="1" spans="2:17" ht="18.75" customHeight="1" thickBot="1" x14ac:dyDescent="0.5">
      <c r="B1" s="32" t="s">
        <v>1838</v>
      </c>
      <c r="H1" s="34"/>
      <c r="I1" s="34"/>
      <c r="J1" s="34"/>
      <c r="K1" s="34"/>
      <c r="L1" s="34"/>
      <c r="M1" s="34"/>
      <c r="N1" s="35"/>
      <c r="O1" s="34"/>
      <c r="P1" s="34"/>
      <c r="Q1" s="36"/>
    </row>
    <row r="2" spans="2:17" ht="18.75" customHeight="1" thickBot="1" x14ac:dyDescent="0.5">
      <c r="B2" s="37" t="s">
        <v>1839</v>
      </c>
      <c r="C2" s="38">
        <v>45576</v>
      </c>
      <c r="H2" s="34"/>
      <c r="I2" s="34"/>
      <c r="J2" s="34"/>
      <c r="K2" s="34"/>
      <c r="L2" s="39">
        <v>45566</v>
      </c>
      <c r="M2" s="40" t="s">
        <v>1840</v>
      </c>
      <c r="N2" s="35"/>
      <c r="O2" s="34"/>
      <c r="P2" s="34"/>
      <c r="Q2" s="34"/>
    </row>
    <row r="3" spans="2:17" ht="18.75" customHeight="1" x14ac:dyDescent="0.45">
      <c r="H3" s="34"/>
      <c r="I3" s="34"/>
      <c r="J3" s="34"/>
      <c r="K3" s="34"/>
      <c r="L3" s="41" t="s">
        <v>1841</v>
      </c>
      <c r="M3" s="41" t="s">
        <v>1841</v>
      </c>
      <c r="N3" s="42" t="s">
        <v>1841</v>
      </c>
      <c r="O3" s="42" t="s">
        <v>1841</v>
      </c>
      <c r="P3" s="42" t="s">
        <v>1841</v>
      </c>
      <c r="Q3" s="43" t="s">
        <v>1841</v>
      </c>
    </row>
    <row r="4" spans="2:17" ht="112.5" customHeight="1" thickBot="1" x14ac:dyDescent="0.5">
      <c r="B4" s="44" t="s">
        <v>1842</v>
      </c>
      <c r="C4" s="45" t="s">
        <v>1843</v>
      </c>
      <c r="D4" s="46" t="s">
        <v>1844</v>
      </c>
      <c r="E4" s="46" t="s">
        <v>1845</v>
      </c>
      <c r="F4" s="44" t="s">
        <v>1846</v>
      </c>
      <c r="G4" s="47" t="s">
        <v>1847</v>
      </c>
      <c r="H4" s="48" t="s">
        <v>1848</v>
      </c>
      <c r="I4" s="48" t="s">
        <v>1849</v>
      </c>
      <c r="J4" s="48" t="s">
        <v>1850</v>
      </c>
      <c r="K4" s="48" t="s">
        <v>1851</v>
      </c>
      <c r="L4" s="49">
        <f>L2-180</f>
        <v>45386</v>
      </c>
      <c r="M4" s="49">
        <f>L4+31</f>
        <v>45417</v>
      </c>
      <c r="N4" s="49">
        <f>L4+62</f>
        <v>45448</v>
      </c>
      <c r="O4" s="49">
        <f>L4+93</f>
        <v>45479</v>
      </c>
      <c r="P4" s="49">
        <f>L4+124</f>
        <v>45510</v>
      </c>
      <c r="Q4" s="49">
        <f>L4+155</f>
        <v>45541</v>
      </c>
    </row>
    <row r="5" spans="2:17" ht="18.75" customHeight="1" thickTop="1" x14ac:dyDescent="0.45">
      <c r="B5" s="50" t="s">
        <v>13</v>
      </c>
      <c r="C5" s="51" t="s">
        <v>14</v>
      </c>
      <c r="D5" s="50" t="s">
        <v>14</v>
      </c>
      <c r="E5" s="50" t="s">
        <v>1852</v>
      </c>
      <c r="F5" s="50" t="s">
        <v>1095</v>
      </c>
      <c r="G5" s="50" t="s">
        <v>1092</v>
      </c>
      <c r="H5" s="52">
        <v>90294</v>
      </c>
      <c r="I5" s="52">
        <v>88796</v>
      </c>
      <c r="J5" s="52">
        <v>89927</v>
      </c>
      <c r="K5" s="53">
        <v>9029.4</v>
      </c>
      <c r="L5" s="54">
        <v>0.91734860883797054</v>
      </c>
      <c r="M5" s="54">
        <v>1.1253234152652005</v>
      </c>
      <c r="N5" s="54">
        <v>1.0223048327137547</v>
      </c>
      <c r="O5" s="54">
        <v>0.99288486416558863</v>
      </c>
      <c r="P5" s="54">
        <v>1.0012936610608021</v>
      </c>
      <c r="Q5" s="54">
        <v>0.99078455790784559</v>
      </c>
    </row>
    <row r="6" spans="2:17" ht="18.75" customHeight="1" x14ac:dyDescent="0.45">
      <c r="B6" s="50" t="s">
        <v>13</v>
      </c>
      <c r="C6" s="51" t="s">
        <v>16</v>
      </c>
      <c r="D6" s="50" t="s">
        <v>16</v>
      </c>
      <c r="E6" s="50" t="s">
        <v>1852</v>
      </c>
      <c r="F6" s="50" t="s">
        <v>1096</v>
      </c>
      <c r="G6" s="50" t="s">
        <v>1092</v>
      </c>
      <c r="H6" s="52">
        <v>11275</v>
      </c>
      <c r="I6" s="52">
        <v>10242</v>
      </c>
      <c r="J6" s="52">
        <v>11408</v>
      </c>
      <c r="K6" s="53">
        <v>1127.5</v>
      </c>
      <c r="L6" s="54">
        <v>0.83168316831683164</v>
      </c>
      <c r="M6" s="54">
        <v>0.94678217821782173</v>
      </c>
      <c r="N6" s="54">
        <v>0.66294820717131475</v>
      </c>
      <c r="O6" s="54">
        <v>0.74102564102564106</v>
      </c>
      <c r="P6" s="54">
        <v>0.70341880341880347</v>
      </c>
      <c r="Q6" s="54">
        <v>0.57009345794392519</v>
      </c>
    </row>
    <row r="7" spans="2:17" ht="18.75" customHeight="1" x14ac:dyDescent="0.45">
      <c r="B7" s="50" t="s">
        <v>13</v>
      </c>
      <c r="C7" s="51" t="s">
        <v>17</v>
      </c>
      <c r="D7" s="50" t="s">
        <v>17</v>
      </c>
      <c r="E7" s="50" t="s">
        <v>1852</v>
      </c>
      <c r="F7" s="50" t="s">
        <v>1097</v>
      </c>
      <c r="G7" s="50" t="s">
        <v>1092</v>
      </c>
      <c r="H7" s="52">
        <v>6889</v>
      </c>
      <c r="I7" s="52">
        <v>6095</v>
      </c>
      <c r="J7" s="52">
        <v>6905</v>
      </c>
      <c r="K7" s="53">
        <v>688.90000000000009</v>
      </c>
      <c r="L7" s="54">
        <v>0.78475935828877008</v>
      </c>
      <c r="M7" s="54">
        <v>0.89579158316633267</v>
      </c>
      <c r="N7" s="54">
        <v>0.5955056179775281</v>
      </c>
      <c r="O7" s="54">
        <v>0.81934306569343063</v>
      </c>
      <c r="P7" s="54">
        <v>1.0978723404255319</v>
      </c>
      <c r="Q7" s="54">
        <v>0.82978723404255317</v>
      </c>
    </row>
    <row r="8" spans="2:17" ht="18.75" customHeight="1" x14ac:dyDescent="0.45">
      <c r="B8" s="50" t="s">
        <v>13</v>
      </c>
      <c r="C8" s="51" t="s">
        <v>18</v>
      </c>
      <c r="D8" s="50" t="s">
        <v>19</v>
      </c>
      <c r="E8" s="50" t="s">
        <v>1852</v>
      </c>
      <c r="F8" s="50" t="s">
        <v>1098</v>
      </c>
      <c r="G8" s="50" t="s">
        <v>1093</v>
      </c>
      <c r="H8" s="52">
        <v>1748</v>
      </c>
      <c r="I8" s="52">
        <v>0</v>
      </c>
      <c r="J8" s="52">
        <v>-2</v>
      </c>
      <c r="K8" s="53">
        <v>174.8</v>
      </c>
      <c r="L8" s="54" t="s">
        <v>1853</v>
      </c>
      <c r="M8" s="54" t="s">
        <v>1854</v>
      </c>
      <c r="N8" s="54" t="s">
        <v>1854</v>
      </c>
      <c r="O8" s="54" t="s">
        <v>1854</v>
      </c>
      <c r="P8" s="54" t="s">
        <v>1854</v>
      </c>
      <c r="Q8" s="54" t="s">
        <v>1854</v>
      </c>
    </row>
    <row r="9" spans="2:17" ht="18.75" customHeight="1" x14ac:dyDescent="0.45">
      <c r="B9" s="50" t="s">
        <v>13</v>
      </c>
      <c r="C9" s="51" t="s">
        <v>20</v>
      </c>
      <c r="D9" s="50" t="s">
        <v>20</v>
      </c>
      <c r="E9" s="50" t="s">
        <v>1852</v>
      </c>
      <c r="F9" s="50" t="s">
        <v>1099</v>
      </c>
      <c r="G9" s="50" t="s">
        <v>1094</v>
      </c>
      <c r="H9" s="52">
        <v>80</v>
      </c>
      <c r="I9" s="52">
        <v>75</v>
      </c>
      <c r="J9" s="52">
        <v>107</v>
      </c>
      <c r="K9" s="53">
        <v>8</v>
      </c>
      <c r="L9" s="54">
        <v>1</v>
      </c>
      <c r="M9" s="54">
        <v>0.9</v>
      </c>
      <c r="N9" s="54">
        <v>1</v>
      </c>
      <c r="O9" s="54">
        <v>0.9</v>
      </c>
      <c r="P9" s="54">
        <v>0.8</v>
      </c>
      <c r="Q9" s="54">
        <v>0.63636363636363635</v>
      </c>
    </row>
    <row r="10" spans="2:17" ht="18.75" customHeight="1" x14ac:dyDescent="0.45">
      <c r="B10" s="50" t="s">
        <v>13</v>
      </c>
      <c r="C10" s="51" t="s">
        <v>21</v>
      </c>
      <c r="D10" s="50" t="s">
        <v>22</v>
      </c>
      <c r="E10" s="50" t="s">
        <v>1852</v>
      </c>
      <c r="F10" s="50" t="s">
        <v>1100</v>
      </c>
      <c r="G10" s="50" t="s">
        <v>1094</v>
      </c>
      <c r="H10" s="52">
        <v>4388</v>
      </c>
      <c r="I10" s="52">
        <v>6232</v>
      </c>
      <c r="J10" s="52">
        <v>7082</v>
      </c>
      <c r="K10" s="53">
        <v>438.8</v>
      </c>
      <c r="L10" s="54">
        <v>0.90130151843817785</v>
      </c>
      <c r="M10" s="54">
        <v>0.92182410423452765</v>
      </c>
      <c r="N10" s="54">
        <v>0.84505208333333337</v>
      </c>
      <c r="O10" s="54">
        <v>0.83333333333333337</v>
      </c>
      <c r="P10" s="54">
        <v>0.88020833333333337</v>
      </c>
      <c r="Q10" s="54">
        <v>0.7846153846153846</v>
      </c>
    </row>
    <row r="11" spans="2:17" ht="18.75" customHeight="1" x14ac:dyDescent="0.45">
      <c r="B11" s="50" t="s">
        <v>13</v>
      </c>
      <c r="C11" s="51" t="s">
        <v>23</v>
      </c>
      <c r="D11" s="50" t="s">
        <v>24</v>
      </c>
      <c r="E11" s="50" t="s">
        <v>1852</v>
      </c>
      <c r="F11" s="50" t="s">
        <v>1101</v>
      </c>
      <c r="G11" s="50" t="s">
        <v>1092</v>
      </c>
      <c r="H11" s="52">
        <v>459</v>
      </c>
      <c r="I11" s="52">
        <v>412</v>
      </c>
      <c r="J11" s="52">
        <v>471</v>
      </c>
      <c r="K11" s="53">
        <v>45.900000000000006</v>
      </c>
      <c r="L11" s="54">
        <v>0.77777777777777779</v>
      </c>
      <c r="M11" s="54">
        <v>1.024390243902439</v>
      </c>
      <c r="N11" s="54">
        <v>0.73469387755102045</v>
      </c>
      <c r="O11" s="54">
        <v>0.81632653061224492</v>
      </c>
      <c r="P11" s="54">
        <v>0.7142857142857143</v>
      </c>
      <c r="Q11" s="54">
        <v>0.77272727272727271</v>
      </c>
    </row>
    <row r="12" spans="2:17" ht="18.75" customHeight="1" x14ac:dyDescent="0.45">
      <c r="B12" s="50" t="s">
        <v>13</v>
      </c>
      <c r="C12" s="51" t="s">
        <v>25</v>
      </c>
      <c r="D12" s="50" t="s">
        <v>26</v>
      </c>
      <c r="E12" s="50" t="s">
        <v>1852</v>
      </c>
      <c r="F12" s="50" t="s">
        <v>1102</v>
      </c>
      <c r="G12" s="50" t="s">
        <v>1094</v>
      </c>
      <c r="H12" s="52">
        <v>280</v>
      </c>
      <c r="I12" s="52">
        <v>284</v>
      </c>
      <c r="J12" s="52">
        <v>364</v>
      </c>
      <c r="K12" s="53">
        <v>28</v>
      </c>
      <c r="L12" s="54">
        <v>0.84210526315789469</v>
      </c>
      <c r="M12" s="54">
        <v>1.2424242424242424</v>
      </c>
      <c r="N12" s="54">
        <v>0.88571428571428568</v>
      </c>
      <c r="O12" s="54">
        <v>1.0294117647058822</v>
      </c>
      <c r="P12" s="54">
        <v>0.88235294117647056</v>
      </c>
      <c r="Q12" s="54">
        <v>0.76470588235294112</v>
      </c>
    </row>
    <row r="13" spans="2:17" ht="18.75" customHeight="1" x14ac:dyDescent="0.45">
      <c r="B13" s="50" t="s">
        <v>13</v>
      </c>
      <c r="C13" s="51" t="s">
        <v>27</v>
      </c>
      <c r="D13" s="50" t="s">
        <v>27</v>
      </c>
      <c r="E13" s="50" t="s">
        <v>1852</v>
      </c>
      <c r="F13" s="50" t="s">
        <v>1103</v>
      </c>
      <c r="G13" s="50" t="s">
        <v>1094</v>
      </c>
      <c r="H13" s="52">
        <v>2374</v>
      </c>
      <c r="I13" s="52">
        <v>3213</v>
      </c>
      <c r="J13" s="52">
        <v>3553</v>
      </c>
      <c r="K13" s="53">
        <v>237.4</v>
      </c>
      <c r="L13" s="54">
        <v>0.97186700767263423</v>
      </c>
      <c r="M13" s="54">
        <v>1.0306513409961686</v>
      </c>
      <c r="N13" s="54">
        <v>1</v>
      </c>
      <c r="O13" s="54">
        <v>1</v>
      </c>
      <c r="P13" s="54">
        <v>1.0122699386503067</v>
      </c>
      <c r="Q13" s="54">
        <v>1.0214723926380369</v>
      </c>
    </row>
    <row r="14" spans="2:17" ht="18.75" customHeight="1" x14ac:dyDescent="0.45">
      <c r="B14" s="50" t="s">
        <v>13</v>
      </c>
      <c r="C14" s="51" t="s">
        <v>28</v>
      </c>
      <c r="D14" s="50" t="s">
        <v>28</v>
      </c>
      <c r="E14" s="50" t="s">
        <v>1852</v>
      </c>
      <c r="F14" s="50" t="s">
        <v>1104</v>
      </c>
      <c r="G14" s="50" t="s">
        <v>1094</v>
      </c>
      <c r="H14" s="52">
        <v>0</v>
      </c>
      <c r="I14" s="52">
        <v>0</v>
      </c>
      <c r="J14" s="52">
        <v>1120</v>
      </c>
      <c r="K14" s="53">
        <v>0</v>
      </c>
      <c r="L14" s="54">
        <v>1.1565217391304348</v>
      </c>
      <c r="M14" s="54">
        <v>1.2333333333333334</v>
      </c>
      <c r="N14" s="54">
        <v>0.8482142857142857</v>
      </c>
      <c r="O14" s="54">
        <v>1.0677966101694916</v>
      </c>
      <c r="P14" s="54">
        <v>0.8</v>
      </c>
      <c r="Q14" s="54">
        <v>0.76</v>
      </c>
    </row>
    <row r="15" spans="2:17" ht="18.75" customHeight="1" x14ac:dyDescent="0.45">
      <c r="B15" s="50" t="s">
        <v>13</v>
      </c>
      <c r="C15" s="51" t="s">
        <v>29</v>
      </c>
      <c r="D15" s="50" t="s">
        <v>29</v>
      </c>
      <c r="E15" s="50" t="s">
        <v>1852</v>
      </c>
      <c r="F15" s="50" t="s">
        <v>1105</v>
      </c>
      <c r="G15" s="50" t="s">
        <v>1094</v>
      </c>
      <c r="H15" s="52">
        <v>0</v>
      </c>
      <c r="I15" s="52">
        <v>0</v>
      </c>
      <c r="J15" s="52">
        <v>5377</v>
      </c>
      <c r="K15" s="53">
        <v>0</v>
      </c>
      <c r="L15" s="54">
        <v>1.0040650406504066</v>
      </c>
      <c r="M15" s="54">
        <v>1.0753424657534247</v>
      </c>
      <c r="N15" s="54">
        <v>0.88297872340425532</v>
      </c>
      <c r="O15" s="54">
        <v>0.98559077809798268</v>
      </c>
      <c r="P15" s="54">
        <v>0.83333333333333337</v>
      </c>
      <c r="Q15" s="54">
        <v>0.71571428571428575</v>
      </c>
    </row>
    <row r="16" spans="2:17" ht="18.75" customHeight="1" x14ac:dyDescent="0.45">
      <c r="B16" s="50" t="s">
        <v>13</v>
      </c>
      <c r="C16" s="51" t="s">
        <v>30</v>
      </c>
      <c r="D16" s="50" t="s">
        <v>30</v>
      </c>
      <c r="E16" s="50" t="s">
        <v>1852</v>
      </c>
      <c r="F16" s="50" t="s">
        <v>1106</v>
      </c>
      <c r="G16" s="50" t="s">
        <v>1094</v>
      </c>
      <c r="H16" s="52">
        <v>0</v>
      </c>
      <c r="I16" s="52">
        <v>0</v>
      </c>
      <c r="J16" s="52">
        <v>1639</v>
      </c>
      <c r="K16" s="53">
        <v>0</v>
      </c>
      <c r="L16" s="54">
        <v>0.94954128440366969</v>
      </c>
      <c r="M16" s="54">
        <v>0.9640718562874252</v>
      </c>
      <c r="N16" s="54">
        <v>0.85945945945945945</v>
      </c>
      <c r="O16" s="54">
        <v>0.90306122448979587</v>
      </c>
      <c r="P16" s="54">
        <v>0.84126984126984128</v>
      </c>
      <c r="Q16" s="54">
        <v>0.71938775510204078</v>
      </c>
    </row>
    <row r="17" spans="2:17" ht="18.75" customHeight="1" x14ac:dyDescent="0.45">
      <c r="B17" s="50" t="s">
        <v>13</v>
      </c>
      <c r="C17" s="51" t="s">
        <v>31</v>
      </c>
      <c r="D17" s="50" t="s">
        <v>31</v>
      </c>
      <c r="E17" s="50" t="s">
        <v>1852</v>
      </c>
      <c r="F17" s="50" t="s">
        <v>1107</v>
      </c>
      <c r="G17" s="50" t="s">
        <v>1094</v>
      </c>
      <c r="H17" s="52">
        <v>0</v>
      </c>
      <c r="I17" s="52">
        <v>0</v>
      </c>
      <c r="J17" s="52">
        <v>5818</v>
      </c>
      <c r="K17" s="53">
        <v>0</v>
      </c>
      <c r="L17" s="54">
        <v>1.0800627943485086</v>
      </c>
      <c r="M17" s="54">
        <v>1.1633466135458168</v>
      </c>
      <c r="N17" s="54">
        <v>0.89590443686006827</v>
      </c>
      <c r="O17" s="54">
        <v>1.018987341772152</v>
      </c>
      <c r="P17" s="54">
        <v>0.9211822660098522</v>
      </c>
      <c r="Q17" s="54">
        <v>0.87400318979266345</v>
      </c>
    </row>
    <row r="18" spans="2:17" ht="18.75" customHeight="1" x14ac:dyDescent="0.45">
      <c r="B18" s="50" t="s">
        <v>13</v>
      </c>
      <c r="C18" s="51" t="s">
        <v>32</v>
      </c>
      <c r="D18" s="50" t="s">
        <v>32</v>
      </c>
      <c r="E18" s="50" t="s">
        <v>1852</v>
      </c>
      <c r="F18" s="50" t="s">
        <v>1108</v>
      </c>
      <c r="G18" s="50" t="s">
        <v>1094</v>
      </c>
      <c r="H18" s="52">
        <v>0</v>
      </c>
      <c r="I18" s="52">
        <v>0</v>
      </c>
      <c r="J18" s="52">
        <v>21468</v>
      </c>
      <c r="K18" s="53">
        <v>0</v>
      </c>
      <c r="L18" s="54">
        <v>1.0656262505002001</v>
      </c>
      <c r="M18" s="54">
        <v>1.0600508905852417</v>
      </c>
      <c r="N18" s="54">
        <v>0.99632690541781455</v>
      </c>
      <c r="O18" s="54">
        <v>1.0936411149825784</v>
      </c>
      <c r="P18" s="54">
        <v>0.93938033228558604</v>
      </c>
      <c r="Q18" s="54">
        <v>0.89230103806228378</v>
      </c>
    </row>
    <row r="19" spans="2:17" ht="18.75" customHeight="1" x14ac:dyDescent="0.45">
      <c r="B19" s="50" t="s">
        <v>13</v>
      </c>
      <c r="C19" s="51" t="s">
        <v>33</v>
      </c>
      <c r="D19" s="50" t="s">
        <v>33</v>
      </c>
      <c r="E19" s="50" t="s">
        <v>1852</v>
      </c>
      <c r="F19" s="50" t="s">
        <v>1109</v>
      </c>
      <c r="G19" s="50" t="s">
        <v>1094</v>
      </c>
      <c r="H19" s="52">
        <v>0</v>
      </c>
      <c r="I19" s="52">
        <v>0</v>
      </c>
      <c r="J19" s="52">
        <v>7439</v>
      </c>
      <c r="K19" s="53">
        <v>0</v>
      </c>
      <c r="L19" s="54">
        <v>0.93879781420765029</v>
      </c>
      <c r="M19" s="54">
        <v>1.0014204545454546</v>
      </c>
      <c r="N19" s="54">
        <v>0.9120310478654593</v>
      </c>
      <c r="O19" s="54">
        <v>1.0012254901960784</v>
      </c>
      <c r="P19" s="54">
        <v>0.88466413181242076</v>
      </c>
      <c r="Q19" s="54">
        <v>0.80688806888068876</v>
      </c>
    </row>
    <row r="20" spans="2:17" ht="18.75" customHeight="1" x14ac:dyDescent="0.45">
      <c r="B20" s="50" t="s">
        <v>13</v>
      </c>
      <c r="C20" s="51" t="s">
        <v>34</v>
      </c>
      <c r="D20" s="50" t="s">
        <v>35</v>
      </c>
      <c r="E20" s="50" t="s">
        <v>1852</v>
      </c>
      <c r="F20" s="50" t="s">
        <v>1110</v>
      </c>
      <c r="G20" s="50" t="s">
        <v>1094</v>
      </c>
      <c r="H20" s="52">
        <v>24181</v>
      </c>
      <c r="I20" s="52">
        <v>29516</v>
      </c>
      <c r="J20" s="52">
        <v>29973</v>
      </c>
      <c r="K20" s="53">
        <v>2418.1</v>
      </c>
      <c r="L20" s="54">
        <v>0.921875</v>
      </c>
      <c r="M20" s="54">
        <v>1.2618677042801556</v>
      </c>
      <c r="N20" s="54">
        <v>0.97105508870214752</v>
      </c>
      <c r="O20" s="54">
        <v>1.0354808590102709</v>
      </c>
      <c r="P20" s="54">
        <v>0.81746513038204971</v>
      </c>
      <c r="Q20" s="54">
        <v>0.74698795180722888</v>
      </c>
    </row>
    <row r="21" spans="2:17" ht="18.75" customHeight="1" x14ac:dyDescent="0.45">
      <c r="B21" s="50" t="s">
        <v>13</v>
      </c>
      <c r="C21" s="51" t="s">
        <v>36</v>
      </c>
      <c r="D21" s="50" t="s">
        <v>37</v>
      </c>
      <c r="E21" s="50" t="s">
        <v>1852</v>
      </c>
      <c r="F21" s="50" t="s">
        <v>1111</v>
      </c>
      <c r="G21" s="50" t="s">
        <v>1093</v>
      </c>
      <c r="H21" s="52">
        <v>12473</v>
      </c>
      <c r="I21" s="52">
        <v>14130</v>
      </c>
      <c r="J21" s="52">
        <v>1543</v>
      </c>
      <c r="K21" s="53">
        <v>1247.3000000000002</v>
      </c>
      <c r="L21" s="54" t="s">
        <v>1853</v>
      </c>
      <c r="M21" s="54" t="s">
        <v>1853</v>
      </c>
      <c r="N21" s="54" t="s">
        <v>1854</v>
      </c>
      <c r="O21" s="54" t="s">
        <v>1854</v>
      </c>
      <c r="P21" s="54" t="s">
        <v>1854</v>
      </c>
      <c r="Q21" s="54" t="s">
        <v>1854</v>
      </c>
    </row>
    <row r="22" spans="2:17" ht="18.75" customHeight="1" x14ac:dyDescent="0.45">
      <c r="B22" s="50" t="s">
        <v>13</v>
      </c>
      <c r="C22" s="51" t="s">
        <v>38</v>
      </c>
      <c r="D22" s="50" t="s">
        <v>38</v>
      </c>
      <c r="E22" s="50" t="s">
        <v>1852</v>
      </c>
      <c r="F22" s="50" t="s">
        <v>1112</v>
      </c>
      <c r="G22" s="50" t="s">
        <v>1094</v>
      </c>
      <c r="H22" s="52">
        <v>2701</v>
      </c>
      <c r="I22" s="52">
        <v>3376</v>
      </c>
      <c r="J22" s="52">
        <v>3683</v>
      </c>
      <c r="K22" s="53">
        <v>270.10000000000002</v>
      </c>
      <c r="L22" s="54">
        <v>0.9689119170984456</v>
      </c>
      <c r="M22" s="54">
        <v>1.0369230769230768</v>
      </c>
      <c r="N22" s="54">
        <v>0.93002915451895041</v>
      </c>
      <c r="O22" s="54">
        <v>1.0873239436619719</v>
      </c>
      <c r="P22" s="54">
        <v>0.95454545454545459</v>
      </c>
      <c r="Q22" s="54">
        <v>1.0445103857566767</v>
      </c>
    </row>
    <row r="23" spans="2:17" ht="18.75" customHeight="1" x14ac:dyDescent="0.45">
      <c r="B23" s="50" t="s">
        <v>13</v>
      </c>
      <c r="C23" s="51" t="s">
        <v>39</v>
      </c>
      <c r="D23" s="50" t="s">
        <v>39</v>
      </c>
      <c r="E23" s="50" t="s">
        <v>1852</v>
      </c>
      <c r="F23" s="50" t="s">
        <v>1113</v>
      </c>
      <c r="G23" s="50" t="s">
        <v>1094</v>
      </c>
      <c r="H23" s="52">
        <v>2447</v>
      </c>
      <c r="I23" s="52">
        <v>2852</v>
      </c>
      <c r="J23" s="52">
        <v>3163</v>
      </c>
      <c r="K23" s="53">
        <v>244.70000000000002</v>
      </c>
      <c r="L23" s="54">
        <v>0.97674418604651159</v>
      </c>
      <c r="M23" s="54">
        <v>1.0286738351254481</v>
      </c>
      <c r="N23" s="54">
        <v>0.93174061433447097</v>
      </c>
      <c r="O23" s="54">
        <v>1.0452961672473868</v>
      </c>
      <c r="P23" s="54">
        <v>1.0208333333333333</v>
      </c>
      <c r="Q23" s="54">
        <v>1.0137457044673539</v>
      </c>
    </row>
    <row r="24" spans="2:17" ht="18.75" customHeight="1" x14ac:dyDescent="0.45">
      <c r="B24" s="50" t="s">
        <v>13</v>
      </c>
      <c r="C24" s="51" t="s">
        <v>40</v>
      </c>
      <c r="D24" s="50" t="s">
        <v>40</v>
      </c>
      <c r="E24" s="50" t="s">
        <v>1852</v>
      </c>
      <c r="F24" s="50" t="s">
        <v>1114</v>
      </c>
      <c r="G24" s="50" t="s">
        <v>1094</v>
      </c>
      <c r="H24" s="52">
        <v>9562</v>
      </c>
      <c r="I24" s="52">
        <v>11685</v>
      </c>
      <c r="J24" s="52">
        <v>13536</v>
      </c>
      <c r="K24" s="53">
        <v>956.2</v>
      </c>
      <c r="L24" s="54">
        <v>1.0276162790697674</v>
      </c>
      <c r="M24" s="54">
        <v>0.99024390243902438</v>
      </c>
      <c r="N24" s="54">
        <v>0.86909372579395816</v>
      </c>
      <c r="O24" s="54">
        <v>1.0652646845540246</v>
      </c>
      <c r="P24" s="54">
        <v>0.91048201989288446</v>
      </c>
      <c r="Q24" s="54">
        <v>0.91660290742157613</v>
      </c>
    </row>
    <row r="25" spans="2:17" ht="18.75" customHeight="1" x14ac:dyDescent="0.45">
      <c r="B25" s="50" t="s">
        <v>13</v>
      </c>
      <c r="C25" s="51" t="s">
        <v>41</v>
      </c>
      <c r="D25" s="50" t="s">
        <v>41</v>
      </c>
      <c r="E25" s="50" t="s">
        <v>1852</v>
      </c>
      <c r="F25" s="50" t="s">
        <v>1115</v>
      </c>
      <c r="G25" s="50" t="s">
        <v>1094</v>
      </c>
      <c r="H25" s="52">
        <v>582</v>
      </c>
      <c r="I25" s="52">
        <v>676</v>
      </c>
      <c r="J25" s="52">
        <v>701</v>
      </c>
      <c r="K25" s="53">
        <v>58.2</v>
      </c>
      <c r="L25" s="54">
        <v>0.97222222222222221</v>
      </c>
      <c r="M25" s="54">
        <v>0.9152542372881356</v>
      </c>
      <c r="N25" s="54">
        <v>0.82258064516129037</v>
      </c>
      <c r="O25" s="54">
        <v>1.178082191780822</v>
      </c>
      <c r="P25" s="54">
        <v>0.90322580645161288</v>
      </c>
      <c r="Q25" s="54">
        <v>0.8571428571428571</v>
      </c>
    </row>
    <row r="26" spans="2:17" ht="18.75" customHeight="1" x14ac:dyDescent="0.45">
      <c r="B26" s="50" t="s">
        <v>13</v>
      </c>
      <c r="C26" s="51" t="s">
        <v>42</v>
      </c>
      <c r="D26" s="50" t="s">
        <v>42</v>
      </c>
      <c r="E26" s="50" t="s">
        <v>1852</v>
      </c>
      <c r="F26" s="50" t="s">
        <v>1116</v>
      </c>
      <c r="G26" s="50" t="s">
        <v>1093</v>
      </c>
      <c r="H26" s="52">
        <v>175782</v>
      </c>
      <c r="I26" s="52">
        <v>151238</v>
      </c>
      <c r="J26" s="52">
        <v>152379</v>
      </c>
      <c r="K26" s="53">
        <v>17578.2</v>
      </c>
      <c r="L26" s="54">
        <v>0.94647234183504469</v>
      </c>
      <c r="M26" s="54">
        <v>1.0899840736152893</v>
      </c>
      <c r="N26" s="54">
        <v>0.88620949510173319</v>
      </c>
      <c r="O26" s="54">
        <v>1.0334821428571428</v>
      </c>
      <c r="P26" s="54">
        <v>0.8972104305639782</v>
      </c>
      <c r="Q26" s="54">
        <v>0.9425512025155095</v>
      </c>
    </row>
    <row r="27" spans="2:17" ht="18.75" customHeight="1" x14ac:dyDescent="0.45">
      <c r="B27" s="50" t="s">
        <v>13</v>
      </c>
      <c r="C27" s="51" t="s">
        <v>43</v>
      </c>
      <c r="D27" s="50" t="s">
        <v>44</v>
      </c>
      <c r="E27" s="50" t="s">
        <v>1852</v>
      </c>
      <c r="F27" s="50" t="s">
        <v>1117</v>
      </c>
      <c r="G27" s="50" t="s">
        <v>1093</v>
      </c>
      <c r="H27" s="52">
        <v>185015</v>
      </c>
      <c r="I27" s="52">
        <v>159191</v>
      </c>
      <c r="J27" s="52">
        <v>158803</v>
      </c>
      <c r="K27" s="53">
        <v>18501.5</v>
      </c>
      <c r="L27" s="54">
        <v>0.86945376869087576</v>
      </c>
      <c r="M27" s="54">
        <v>1.0539550374687761</v>
      </c>
      <c r="N27" s="54">
        <v>0.87545733938240888</v>
      </c>
      <c r="O27" s="54">
        <v>1.0755210336076291</v>
      </c>
      <c r="P27" s="54">
        <v>0.91265690376569042</v>
      </c>
      <c r="Q27" s="54">
        <v>0.91911646586345386</v>
      </c>
    </row>
    <row r="28" spans="2:17" ht="18.75" customHeight="1" x14ac:dyDescent="0.45">
      <c r="B28" s="50" t="s">
        <v>13</v>
      </c>
      <c r="C28" s="51" t="s">
        <v>45</v>
      </c>
      <c r="D28" s="50" t="s">
        <v>45</v>
      </c>
      <c r="E28" s="50" t="s">
        <v>1852</v>
      </c>
      <c r="F28" s="50" t="s">
        <v>1118</v>
      </c>
      <c r="G28" s="50" t="s">
        <v>1094</v>
      </c>
      <c r="H28" s="52">
        <v>5241</v>
      </c>
      <c r="I28" s="52">
        <v>5311</v>
      </c>
      <c r="J28" s="52">
        <v>6431</v>
      </c>
      <c r="K28" s="53">
        <v>524.1</v>
      </c>
      <c r="L28" s="54">
        <v>0.92286874154262521</v>
      </c>
      <c r="M28" s="54">
        <v>0.95540308747855918</v>
      </c>
      <c r="N28" s="54">
        <v>0.84897360703812319</v>
      </c>
      <c r="O28" s="54">
        <v>0.9056047197640118</v>
      </c>
      <c r="P28" s="54">
        <v>0.86259541984732824</v>
      </c>
      <c r="Q28" s="54">
        <v>0.84187408491947291</v>
      </c>
    </row>
    <row r="29" spans="2:17" ht="18.75" customHeight="1" x14ac:dyDescent="0.45">
      <c r="B29" s="50" t="s">
        <v>13</v>
      </c>
      <c r="C29" s="51" t="s">
        <v>46</v>
      </c>
      <c r="D29" s="50" t="s">
        <v>46</v>
      </c>
      <c r="E29" s="50" t="s">
        <v>1852</v>
      </c>
      <c r="F29" s="50" t="s">
        <v>1119</v>
      </c>
      <c r="G29" s="50" t="s">
        <v>1093</v>
      </c>
      <c r="H29" s="52">
        <v>197</v>
      </c>
      <c r="I29" s="52">
        <v>193</v>
      </c>
      <c r="J29" s="52">
        <v>161</v>
      </c>
      <c r="K29" s="53">
        <v>19.700000000000003</v>
      </c>
      <c r="L29" s="54">
        <v>1.4166666666666667</v>
      </c>
      <c r="M29" s="54">
        <v>1.2</v>
      </c>
      <c r="N29" s="54">
        <v>0.92307692307692313</v>
      </c>
      <c r="O29" s="54">
        <v>1.25</v>
      </c>
      <c r="P29" s="54">
        <v>1.0833333333333333</v>
      </c>
      <c r="Q29" s="54">
        <v>0.91666666666666663</v>
      </c>
    </row>
    <row r="30" spans="2:17" ht="18.75" customHeight="1" x14ac:dyDescent="0.45">
      <c r="B30" s="50" t="s">
        <v>13</v>
      </c>
      <c r="C30" s="51" t="s">
        <v>47</v>
      </c>
      <c r="D30" s="50" t="s">
        <v>47</v>
      </c>
      <c r="E30" s="50" t="s">
        <v>1852</v>
      </c>
      <c r="F30" s="50" t="s">
        <v>1120</v>
      </c>
      <c r="G30" s="50" t="s">
        <v>1093</v>
      </c>
      <c r="H30" s="52">
        <v>477</v>
      </c>
      <c r="I30" s="52">
        <v>480</v>
      </c>
      <c r="J30" s="52">
        <v>394</v>
      </c>
      <c r="K30" s="53">
        <v>47.7</v>
      </c>
      <c r="L30" s="54">
        <v>1.1212121212121211</v>
      </c>
      <c r="M30" s="54">
        <v>1.0740740740740742</v>
      </c>
      <c r="N30" s="54">
        <v>0.96666666666666667</v>
      </c>
      <c r="O30" s="54">
        <v>1.2413793103448276</v>
      </c>
      <c r="P30" s="54">
        <v>0.9</v>
      </c>
      <c r="Q30" s="54">
        <v>0.96551724137931039</v>
      </c>
    </row>
    <row r="31" spans="2:17" ht="18.75" customHeight="1" x14ac:dyDescent="0.45">
      <c r="B31" s="50" t="s">
        <v>13</v>
      </c>
      <c r="C31" s="51" t="s">
        <v>48</v>
      </c>
      <c r="D31" s="50" t="s">
        <v>48</v>
      </c>
      <c r="E31" s="50" t="s">
        <v>1852</v>
      </c>
      <c r="F31" s="50" t="s">
        <v>1121</v>
      </c>
      <c r="G31" s="50" t="s">
        <v>1093</v>
      </c>
      <c r="H31" s="52">
        <v>64936</v>
      </c>
      <c r="I31" s="52">
        <v>59180</v>
      </c>
      <c r="J31" s="52">
        <v>51551</v>
      </c>
      <c r="K31" s="53">
        <v>6493.6</v>
      </c>
      <c r="L31" s="54">
        <v>1.1485148514851484</v>
      </c>
      <c r="M31" s="54">
        <v>1.3528265107212476</v>
      </c>
      <c r="N31" s="54">
        <v>1.0937757060597753</v>
      </c>
      <c r="O31" s="54">
        <v>1.2595809913132345</v>
      </c>
      <c r="P31" s="54">
        <v>1.0796676441837731</v>
      </c>
      <c r="Q31" s="54">
        <v>1.0669395617625812</v>
      </c>
    </row>
    <row r="32" spans="2:17" ht="18.75" customHeight="1" x14ac:dyDescent="0.45">
      <c r="B32" s="50" t="s">
        <v>13</v>
      </c>
      <c r="C32" s="51" t="s">
        <v>49</v>
      </c>
      <c r="D32" s="50" t="s">
        <v>50</v>
      </c>
      <c r="E32" s="50" t="s">
        <v>1852</v>
      </c>
      <c r="F32" s="50" t="s">
        <v>1122</v>
      </c>
      <c r="G32" s="50" t="s">
        <v>1094</v>
      </c>
      <c r="H32" s="52">
        <v>10773</v>
      </c>
      <c r="I32" s="52">
        <v>11645</v>
      </c>
      <c r="J32" s="52">
        <v>12111</v>
      </c>
      <c r="K32" s="53">
        <v>1077.3</v>
      </c>
      <c r="L32" s="54">
        <v>0.99671322925225969</v>
      </c>
      <c r="M32" s="54">
        <v>0.99753694581280783</v>
      </c>
      <c r="N32" s="54">
        <v>0.7100591715976331</v>
      </c>
      <c r="O32" s="54">
        <v>1.0642857142857143</v>
      </c>
      <c r="P32" s="54">
        <v>0.89714285714285713</v>
      </c>
      <c r="Q32" s="54">
        <v>0.78714285714285714</v>
      </c>
    </row>
    <row r="33" spans="2:17" ht="18.75" customHeight="1" x14ac:dyDescent="0.45">
      <c r="B33" s="50" t="s">
        <v>13</v>
      </c>
      <c r="C33" s="51" t="s">
        <v>51</v>
      </c>
      <c r="D33" s="50" t="s">
        <v>51</v>
      </c>
      <c r="E33" s="50" t="s">
        <v>1852</v>
      </c>
      <c r="F33" s="50" t="s">
        <v>1123</v>
      </c>
      <c r="G33" s="50" t="s">
        <v>1094</v>
      </c>
      <c r="H33" s="52">
        <v>2968</v>
      </c>
      <c r="I33" s="52">
        <v>3265</v>
      </c>
      <c r="J33" s="52">
        <v>4150</v>
      </c>
      <c r="K33" s="53">
        <v>296.8</v>
      </c>
      <c r="L33" s="54">
        <v>0.76017130620985007</v>
      </c>
      <c r="M33" s="54">
        <v>1.0321543408360128</v>
      </c>
      <c r="N33" s="54">
        <v>0.85604113110539848</v>
      </c>
      <c r="O33" s="54">
        <v>0.86632390745501286</v>
      </c>
      <c r="P33" s="54">
        <v>0.86632390745501286</v>
      </c>
      <c r="Q33" s="54">
        <v>0.78149100257069404</v>
      </c>
    </row>
    <row r="34" spans="2:17" ht="18.75" customHeight="1" x14ac:dyDescent="0.45">
      <c r="B34" s="50" t="s">
        <v>13</v>
      </c>
      <c r="C34" s="51" t="s">
        <v>52</v>
      </c>
      <c r="D34" s="50" t="s">
        <v>53</v>
      </c>
      <c r="E34" s="50" t="s">
        <v>1852</v>
      </c>
      <c r="F34" s="50" t="s">
        <v>1124</v>
      </c>
      <c r="G34" s="50" t="s">
        <v>1094</v>
      </c>
      <c r="H34" s="52">
        <v>1548</v>
      </c>
      <c r="I34" s="52">
        <v>1776</v>
      </c>
      <c r="J34" s="52">
        <v>2236</v>
      </c>
      <c r="K34" s="53">
        <v>154.80000000000001</v>
      </c>
      <c r="L34" s="54">
        <v>0.78749999999999998</v>
      </c>
      <c r="M34" s="54">
        <v>1.0625</v>
      </c>
      <c r="N34" s="54">
        <v>0.9</v>
      </c>
      <c r="O34" s="54">
        <v>0.89500000000000002</v>
      </c>
      <c r="P34" s="54">
        <v>0.91</v>
      </c>
      <c r="Q34" s="54">
        <v>0.88500000000000001</v>
      </c>
    </row>
    <row r="35" spans="2:17" ht="18.75" customHeight="1" x14ac:dyDescent="0.45">
      <c r="B35" s="50" t="s">
        <v>13</v>
      </c>
      <c r="C35" s="51" t="s">
        <v>54</v>
      </c>
      <c r="D35" s="50" t="s">
        <v>55</v>
      </c>
      <c r="E35" s="50" t="s">
        <v>1852</v>
      </c>
      <c r="F35" s="50" t="s">
        <v>1125</v>
      </c>
      <c r="G35" s="50" t="s">
        <v>1094</v>
      </c>
      <c r="H35" s="52">
        <v>8028</v>
      </c>
      <c r="I35" s="52">
        <v>8893</v>
      </c>
      <c r="J35" s="52">
        <v>11581</v>
      </c>
      <c r="K35" s="53">
        <v>802.80000000000007</v>
      </c>
      <c r="L35" s="54">
        <v>0.77364341085271315</v>
      </c>
      <c r="M35" s="54">
        <v>1.0127906976744185</v>
      </c>
      <c r="N35" s="54">
        <v>0.85302325581395344</v>
      </c>
      <c r="O35" s="54">
        <v>0.88093023255813951</v>
      </c>
      <c r="P35" s="54">
        <v>0.86790697674418604</v>
      </c>
      <c r="Q35" s="54">
        <v>0.82046511627906982</v>
      </c>
    </row>
    <row r="36" spans="2:17" ht="18.75" customHeight="1" x14ac:dyDescent="0.45">
      <c r="B36" s="50" t="s">
        <v>13</v>
      </c>
      <c r="C36" s="51" t="s">
        <v>56</v>
      </c>
      <c r="D36" s="50" t="s">
        <v>57</v>
      </c>
      <c r="E36" s="50" t="s">
        <v>1852</v>
      </c>
      <c r="F36" s="50" t="s">
        <v>1126</v>
      </c>
      <c r="G36" s="50" t="s">
        <v>1094</v>
      </c>
      <c r="H36" s="52">
        <v>8245</v>
      </c>
      <c r="I36" s="52">
        <v>9003</v>
      </c>
      <c r="J36" s="52">
        <v>11217</v>
      </c>
      <c r="K36" s="53">
        <v>824.5</v>
      </c>
      <c r="L36" s="54">
        <v>0.86139455782312924</v>
      </c>
      <c r="M36" s="54">
        <v>1.0242346938775511</v>
      </c>
      <c r="N36" s="54">
        <v>0.91530612244897958</v>
      </c>
      <c r="O36" s="54">
        <v>0.93979591836734699</v>
      </c>
      <c r="P36" s="54">
        <v>0.94183673469387752</v>
      </c>
      <c r="Q36" s="54">
        <v>0.9051020408163265</v>
      </c>
    </row>
    <row r="37" spans="2:17" ht="18.75" customHeight="1" x14ac:dyDescent="0.45">
      <c r="B37" s="50" t="s">
        <v>13</v>
      </c>
      <c r="C37" s="51" t="s">
        <v>58</v>
      </c>
      <c r="D37" s="50" t="s">
        <v>59</v>
      </c>
      <c r="E37" s="50" t="s">
        <v>1852</v>
      </c>
      <c r="F37" s="50" t="s">
        <v>1127</v>
      </c>
      <c r="G37" s="50" t="s">
        <v>1093</v>
      </c>
      <c r="H37" s="52">
        <v>1237</v>
      </c>
      <c r="I37" s="52">
        <v>1067</v>
      </c>
      <c r="J37" s="52">
        <v>1085</v>
      </c>
      <c r="K37" s="53">
        <v>123.7</v>
      </c>
      <c r="L37" s="54">
        <v>0.8359375</v>
      </c>
      <c r="M37" s="54">
        <v>0.95789473684210524</v>
      </c>
      <c r="N37" s="54">
        <v>0.75510204081632648</v>
      </c>
      <c r="O37" s="54">
        <v>0.92592592592592593</v>
      </c>
      <c r="P37" s="54">
        <v>0.75757575757575757</v>
      </c>
      <c r="Q37" s="54">
        <v>0.70873786407766992</v>
      </c>
    </row>
    <row r="38" spans="2:17" ht="18.75" customHeight="1" x14ac:dyDescent="0.45">
      <c r="B38" s="50" t="s">
        <v>13</v>
      </c>
      <c r="C38" s="51" t="s">
        <v>60</v>
      </c>
      <c r="D38" s="50" t="s">
        <v>61</v>
      </c>
      <c r="E38" s="50" t="s">
        <v>1852</v>
      </c>
      <c r="F38" s="50" t="s">
        <v>1128</v>
      </c>
      <c r="G38" s="50" t="s">
        <v>1094</v>
      </c>
      <c r="H38" s="52">
        <v>1166</v>
      </c>
      <c r="I38" s="52">
        <v>1172</v>
      </c>
      <c r="J38" s="52">
        <v>1366</v>
      </c>
      <c r="K38" s="53">
        <v>116.60000000000001</v>
      </c>
      <c r="L38" s="54">
        <v>1.0486111111111112</v>
      </c>
      <c r="M38" s="54">
        <v>1.0818181818181818</v>
      </c>
      <c r="N38" s="54">
        <v>1</v>
      </c>
      <c r="O38" s="54">
        <v>0.89393939393939392</v>
      </c>
      <c r="P38" s="54">
        <v>0.94573643410852715</v>
      </c>
      <c r="Q38" s="54">
        <v>0.93939393939393945</v>
      </c>
    </row>
    <row r="39" spans="2:17" ht="18.75" customHeight="1" x14ac:dyDescent="0.45">
      <c r="B39" s="50" t="s">
        <v>13</v>
      </c>
      <c r="C39" s="51" t="s">
        <v>62</v>
      </c>
      <c r="D39" s="50" t="s">
        <v>63</v>
      </c>
      <c r="E39" s="50" t="s">
        <v>1852</v>
      </c>
      <c r="F39" s="50" t="s">
        <v>1129</v>
      </c>
      <c r="G39" s="50" t="s">
        <v>1092</v>
      </c>
      <c r="H39" s="52">
        <v>25032</v>
      </c>
      <c r="I39" s="52">
        <v>24246</v>
      </c>
      <c r="J39" s="52">
        <v>24579</v>
      </c>
      <c r="K39" s="53">
        <v>2503.2000000000003</v>
      </c>
      <c r="L39" s="54">
        <v>0.70868271571544494</v>
      </c>
      <c r="M39" s="54">
        <v>0.87852404643449422</v>
      </c>
      <c r="N39" s="54">
        <v>0.79558011049723754</v>
      </c>
      <c r="O39" s="54">
        <v>0.90426758938869667</v>
      </c>
      <c r="P39" s="54">
        <v>0.82818846466287566</v>
      </c>
      <c r="Q39" s="54">
        <v>0.71606927104309304</v>
      </c>
    </row>
    <row r="40" spans="2:17" ht="18.75" customHeight="1" x14ac:dyDescent="0.45">
      <c r="B40" s="50" t="s">
        <v>13</v>
      </c>
      <c r="C40" s="51" t="s">
        <v>64</v>
      </c>
      <c r="D40" s="50" t="s">
        <v>65</v>
      </c>
      <c r="E40" s="50" t="s">
        <v>1852</v>
      </c>
      <c r="F40" s="50" t="s">
        <v>1130</v>
      </c>
      <c r="G40" s="50" t="s">
        <v>1092</v>
      </c>
      <c r="H40" s="52">
        <v>3925</v>
      </c>
      <c r="I40" s="52">
        <v>3787</v>
      </c>
      <c r="J40" s="52">
        <v>3644</v>
      </c>
      <c r="K40" s="53">
        <v>392.5</v>
      </c>
      <c r="L40" s="54">
        <v>0.92944038929440387</v>
      </c>
      <c r="M40" s="54">
        <v>0.95833333333333337</v>
      </c>
      <c r="N40" s="54">
        <v>0.8</v>
      </c>
      <c r="O40" s="54">
        <v>0.95894428152492672</v>
      </c>
      <c r="P40" s="54">
        <v>0.81005586592178769</v>
      </c>
      <c r="Q40" s="54">
        <v>0.76353276353276356</v>
      </c>
    </row>
    <row r="41" spans="2:17" ht="18.75" customHeight="1" x14ac:dyDescent="0.45">
      <c r="B41" s="50" t="s">
        <v>13</v>
      </c>
      <c r="C41" s="51" t="s">
        <v>66</v>
      </c>
      <c r="D41" s="50" t="s">
        <v>67</v>
      </c>
      <c r="E41" s="50" t="s">
        <v>1852</v>
      </c>
      <c r="F41" s="50" t="s">
        <v>1131</v>
      </c>
      <c r="G41" s="50" t="s">
        <v>1094</v>
      </c>
      <c r="H41" s="52">
        <v>6604</v>
      </c>
      <c r="I41" s="52">
        <v>7176</v>
      </c>
      <c r="J41" s="52">
        <v>8023</v>
      </c>
      <c r="K41" s="53">
        <v>660.40000000000009</v>
      </c>
      <c r="L41" s="54">
        <v>0.74456521739130432</v>
      </c>
      <c r="M41" s="54">
        <v>0.99673735725938006</v>
      </c>
      <c r="N41" s="54">
        <v>0.80964797913950459</v>
      </c>
      <c r="O41" s="54">
        <v>0.81355932203389836</v>
      </c>
      <c r="P41" s="54">
        <v>0.78096479791395046</v>
      </c>
      <c r="Q41" s="54">
        <v>0.79139504563233376</v>
      </c>
    </row>
    <row r="42" spans="2:17" ht="18.75" customHeight="1" x14ac:dyDescent="0.45">
      <c r="B42" s="50" t="s">
        <v>13</v>
      </c>
      <c r="C42" s="51" t="s">
        <v>68</v>
      </c>
      <c r="D42" s="50" t="s">
        <v>69</v>
      </c>
      <c r="E42" s="50" t="s">
        <v>1852</v>
      </c>
      <c r="F42" s="50" t="s">
        <v>1132</v>
      </c>
      <c r="G42" s="50" t="s">
        <v>1094</v>
      </c>
      <c r="H42" s="52">
        <v>2899</v>
      </c>
      <c r="I42" s="52">
        <v>3133</v>
      </c>
      <c r="J42" s="52">
        <v>3416</v>
      </c>
      <c r="K42" s="53">
        <v>289.90000000000003</v>
      </c>
      <c r="L42" s="54">
        <v>0.6733668341708543</v>
      </c>
      <c r="M42" s="54">
        <v>1.0377358490566038</v>
      </c>
      <c r="N42" s="54">
        <v>0.8036253776435045</v>
      </c>
      <c r="O42" s="54">
        <v>0.71299093655589119</v>
      </c>
      <c r="P42" s="54">
        <v>0.76132930513595165</v>
      </c>
      <c r="Q42" s="54">
        <v>0.68277945619335345</v>
      </c>
    </row>
    <row r="43" spans="2:17" ht="18.75" customHeight="1" x14ac:dyDescent="0.45">
      <c r="B43" s="50" t="s">
        <v>13</v>
      </c>
      <c r="C43" s="51" t="s">
        <v>70</v>
      </c>
      <c r="D43" s="50" t="s">
        <v>70</v>
      </c>
      <c r="E43" s="50" t="s">
        <v>1852</v>
      </c>
      <c r="F43" s="50" t="s">
        <v>1133</v>
      </c>
      <c r="G43" s="50" t="s">
        <v>1094</v>
      </c>
      <c r="H43" s="52">
        <v>16241</v>
      </c>
      <c r="I43" s="52">
        <v>16411</v>
      </c>
      <c r="J43" s="52">
        <v>21928</v>
      </c>
      <c r="K43" s="53">
        <v>1624.1000000000001</v>
      </c>
      <c r="L43" s="54">
        <v>1.0229166666666667</v>
      </c>
      <c r="M43" s="54">
        <v>1.3490384615384616</v>
      </c>
      <c r="N43" s="54">
        <v>0.99307359307359311</v>
      </c>
      <c r="O43" s="54">
        <v>0.9965367965367965</v>
      </c>
      <c r="P43" s="54">
        <v>1.0025974025974025</v>
      </c>
      <c r="Q43" s="54">
        <v>1.0056277056277056</v>
      </c>
    </row>
    <row r="44" spans="2:17" ht="18.75" customHeight="1" x14ac:dyDescent="0.45">
      <c r="B44" s="50" t="s">
        <v>13</v>
      </c>
      <c r="C44" s="51" t="s">
        <v>71</v>
      </c>
      <c r="D44" s="50" t="s">
        <v>71</v>
      </c>
      <c r="E44" s="50" t="s">
        <v>1852</v>
      </c>
      <c r="F44" s="50" t="s">
        <v>1134</v>
      </c>
      <c r="G44" s="50" t="s">
        <v>1094</v>
      </c>
      <c r="H44" s="52">
        <v>15708</v>
      </c>
      <c r="I44" s="52">
        <v>16789</v>
      </c>
      <c r="J44" s="52">
        <v>19639</v>
      </c>
      <c r="K44" s="53">
        <v>1570.8000000000002</v>
      </c>
      <c r="L44" s="54">
        <v>0.90812557710064634</v>
      </c>
      <c r="M44" s="54">
        <v>0.96646171045276685</v>
      </c>
      <c r="N44" s="54">
        <v>0.82687338501291985</v>
      </c>
      <c r="O44" s="54">
        <v>0.98329741379310343</v>
      </c>
      <c r="P44" s="54">
        <v>0.77180877279448001</v>
      </c>
      <c r="Q44" s="54">
        <v>0.82140812821980536</v>
      </c>
    </row>
    <row r="45" spans="2:17" ht="18.75" customHeight="1" x14ac:dyDescent="0.45">
      <c r="B45" s="50" t="s">
        <v>13</v>
      </c>
      <c r="C45" s="51" t="s">
        <v>72</v>
      </c>
      <c r="D45" s="50" t="s">
        <v>73</v>
      </c>
      <c r="E45" s="50" t="s">
        <v>1852</v>
      </c>
      <c r="F45" s="50" t="s">
        <v>1135</v>
      </c>
      <c r="G45" s="50" t="s">
        <v>1092</v>
      </c>
      <c r="H45" s="52">
        <v>73544</v>
      </c>
      <c r="I45" s="52">
        <v>69152</v>
      </c>
      <c r="J45" s="52">
        <v>78203</v>
      </c>
      <c r="K45" s="53">
        <v>7354.4000000000005</v>
      </c>
      <c r="L45" s="54">
        <v>0.8562289170640921</v>
      </c>
      <c r="M45" s="54">
        <v>1.1692431561996779</v>
      </c>
      <c r="N45" s="54">
        <v>0.79535778052465322</v>
      </c>
      <c r="O45" s="54">
        <v>0.9703581720872787</v>
      </c>
      <c r="P45" s="54">
        <v>0.78539296110082035</v>
      </c>
      <c r="Q45" s="54">
        <v>0.70262308879225699</v>
      </c>
    </row>
    <row r="46" spans="2:17" ht="18.75" customHeight="1" x14ac:dyDescent="0.45">
      <c r="B46" s="50" t="s">
        <v>13</v>
      </c>
      <c r="C46" s="51" t="s">
        <v>74</v>
      </c>
      <c r="D46" s="50" t="s">
        <v>75</v>
      </c>
      <c r="E46" s="50" t="s">
        <v>1852</v>
      </c>
      <c r="F46" s="50" t="s">
        <v>1136</v>
      </c>
      <c r="G46" s="50" t="s">
        <v>1092</v>
      </c>
      <c r="H46" s="52">
        <v>170342</v>
      </c>
      <c r="I46" s="52">
        <v>159494</v>
      </c>
      <c r="J46" s="52">
        <v>176214</v>
      </c>
      <c r="K46" s="53">
        <v>17034.2</v>
      </c>
      <c r="L46" s="54">
        <v>0.9342760634339039</v>
      </c>
      <c r="M46" s="54">
        <v>1.0303205731239597</v>
      </c>
      <c r="N46" s="54">
        <v>0.87601862630966243</v>
      </c>
      <c r="O46" s="54">
        <v>0.95634845321692918</v>
      </c>
      <c r="P46" s="54">
        <v>0.79210890632210429</v>
      </c>
      <c r="Q46" s="54">
        <v>0.77391524993656435</v>
      </c>
    </row>
    <row r="47" spans="2:17" ht="18.75" customHeight="1" x14ac:dyDescent="0.45">
      <c r="B47" s="50" t="s">
        <v>13</v>
      </c>
      <c r="C47" s="51" t="s">
        <v>76</v>
      </c>
      <c r="D47" s="50" t="s">
        <v>76</v>
      </c>
      <c r="E47" s="50" t="s">
        <v>1852</v>
      </c>
      <c r="F47" s="50" t="s">
        <v>1137</v>
      </c>
      <c r="G47" s="50" t="s">
        <v>1094</v>
      </c>
      <c r="H47" s="52">
        <v>8104</v>
      </c>
      <c r="I47" s="52">
        <v>8111</v>
      </c>
      <c r="J47" s="52">
        <v>9887</v>
      </c>
      <c r="K47" s="53">
        <v>810.40000000000009</v>
      </c>
      <c r="L47" s="54">
        <v>0.89270008795074762</v>
      </c>
      <c r="M47" s="54">
        <v>0.96188340807174888</v>
      </c>
      <c r="N47" s="54">
        <v>0.83333333333333337</v>
      </c>
      <c r="O47" s="54">
        <v>0.98290598290598286</v>
      </c>
      <c r="P47" s="54">
        <v>0.83974358974358976</v>
      </c>
      <c r="Q47" s="54">
        <v>0.77883597883597888</v>
      </c>
    </row>
    <row r="48" spans="2:17" ht="18.75" customHeight="1" x14ac:dyDescent="0.45">
      <c r="B48" s="50" t="s">
        <v>13</v>
      </c>
      <c r="C48" s="51" t="s">
        <v>77</v>
      </c>
      <c r="D48" s="50" t="s">
        <v>78</v>
      </c>
      <c r="E48" s="50" t="s">
        <v>1852</v>
      </c>
      <c r="F48" s="50" t="s">
        <v>1138</v>
      </c>
      <c r="G48" s="50" t="s">
        <v>1092</v>
      </c>
      <c r="H48" s="52">
        <v>51752</v>
      </c>
      <c r="I48" s="52">
        <v>45762</v>
      </c>
      <c r="J48" s="52">
        <v>47282</v>
      </c>
      <c r="K48" s="53">
        <v>5175.2000000000007</v>
      </c>
      <c r="L48" s="54">
        <v>1.0535465924895688</v>
      </c>
      <c r="M48" s="54">
        <v>1.1556603773584906</v>
      </c>
      <c r="N48" s="54">
        <v>1.0101767541510445</v>
      </c>
      <c r="O48" s="54">
        <v>1.0624378109452737</v>
      </c>
      <c r="P48" s="54">
        <v>0.97496671105193078</v>
      </c>
      <c r="Q48" s="54">
        <v>1.004099560761347</v>
      </c>
    </row>
    <row r="49" spans="2:17" ht="18.75" customHeight="1" x14ac:dyDescent="0.45">
      <c r="B49" s="50" t="s">
        <v>13</v>
      </c>
      <c r="C49" s="51" t="s">
        <v>79</v>
      </c>
      <c r="D49" s="50" t="s">
        <v>80</v>
      </c>
      <c r="E49" s="50" t="s">
        <v>1852</v>
      </c>
      <c r="F49" s="50" t="s">
        <v>1139</v>
      </c>
      <c r="G49" s="50" t="s">
        <v>1092</v>
      </c>
      <c r="H49" s="52">
        <v>107355</v>
      </c>
      <c r="I49" s="52">
        <v>95021</v>
      </c>
      <c r="J49" s="52">
        <v>102517</v>
      </c>
      <c r="K49" s="53">
        <v>10735.5</v>
      </c>
      <c r="L49" s="54">
        <v>0.86745551274995414</v>
      </c>
      <c r="M49" s="54">
        <v>0.98655913978494625</v>
      </c>
      <c r="N49" s="54">
        <v>0.79723357434768938</v>
      </c>
      <c r="O49" s="54">
        <v>0.98986194995685939</v>
      </c>
      <c r="P49" s="54">
        <v>0.81660170652059416</v>
      </c>
      <c r="Q49" s="54">
        <v>0.8396619718309859</v>
      </c>
    </row>
    <row r="50" spans="2:17" ht="18.75" customHeight="1" x14ac:dyDescent="0.45">
      <c r="B50" s="50" t="s">
        <v>13</v>
      </c>
      <c r="C50" s="51" t="s">
        <v>81</v>
      </c>
      <c r="D50" s="50" t="s">
        <v>82</v>
      </c>
      <c r="E50" s="50" t="s">
        <v>1852</v>
      </c>
      <c r="F50" s="50" t="s">
        <v>1140</v>
      </c>
      <c r="G50" s="50" t="s">
        <v>1092</v>
      </c>
      <c r="H50" s="52">
        <v>6307</v>
      </c>
      <c r="I50" s="52">
        <v>6871</v>
      </c>
      <c r="J50" s="52">
        <v>5934</v>
      </c>
      <c r="K50" s="53">
        <v>630.70000000000005</v>
      </c>
      <c r="L50" s="54">
        <v>0.96069182389937102</v>
      </c>
      <c r="M50" s="54">
        <v>0.9939879759519038</v>
      </c>
      <c r="N50" s="54">
        <v>0.76827094474153301</v>
      </c>
      <c r="O50" s="54">
        <v>1.2605790645879733</v>
      </c>
      <c r="P50" s="54">
        <v>1.3985330073349633</v>
      </c>
      <c r="Q50" s="54">
        <v>0.99292452830188682</v>
      </c>
    </row>
    <row r="51" spans="2:17" ht="18.75" customHeight="1" x14ac:dyDescent="0.45">
      <c r="B51" s="50" t="s">
        <v>13</v>
      </c>
      <c r="C51" s="51" t="s">
        <v>83</v>
      </c>
      <c r="D51" s="50" t="s">
        <v>84</v>
      </c>
      <c r="E51" s="50" t="s">
        <v>1852</v>
      </c>
      <c r="F51" s="50" t="s">
        <v>1141</v>
      </c>
      <c r="G51" s="50" t="s">
        <v>1094</v>
      </c>
      <c r="H51" s="52">
        <v>2549</v>
      </c>
      <c r="I51" s="52">
        <v>2807</v>
      </c>
      <c r="J51" s="52">
        <v>3016</v>
      </c>
      <c r="K51" s="53">
        <v>254.9</v>
      </c>
      <c r="L51" s="54">
        <v>0.92638036809815949</v>
      </c>
      <c r="M51" s="54">
        <v>1.2333333333333334</v>
      </c>
      <c r="N51" s="54">
        <v>0.91699604743083007</v>
      </c>
      <c r="O51" s="54">
        <v>1.0711462450592886</v>
      </c>
      <c r="P51" s="54">
        <v>0.96837944664031617</v>
      </c>
      <c r="Q51" s="54">
        <v>0.84586466165413532</v>
      </c>
    </row>
    <row r="52" spans="2:17" ht="18.75" customHeight="1" x14ac:dyDescent="0.45">
      <c r="B52" s="50" t="s">
        <v>13</v>
      </c>
      <c r="C52" s="51" t="s">
        <v>85</v>
      </c>
      <c r="D52" s="50" t="s">
        <v>85</v>
      </c>
      <c r="E52" s="50" t="s">
        <v>1852</v>
      </c>
      <c r="F52" s="50" t="s">
        <v>1142</v>
      </c>
      <c r="G52" s="50" t="s">
        <v>1094</v>
      </c>
      <c r="H52" s="52">
        <v>4854</v>
      </c>
      <c r="I52" s="52">
        <v>7323</v>
      </c>
      <c r="J52" s="52">
        <v>8220</v>
      </c>
      <c r="K52" s="53">
        <v>485.40000000000003</v>
      </c>
      <c r="L52" s="54">
        <v>0.88995215311004783</v>
      </c>
      <c r="M52" s="54">
        <v>1.0053859964093357</v>
      </c>
      <c r="N52" s="54">
        <v>0.89569752281616688</v>
      </c>
      <c r="O52" s="54">
        <v>0.88830486202365311</v>
      </c>
      <c r="P52" s="54">
        <v>0.92904073587385017</v>
      </c>
      <c r="Q52" s="54">
        <v>1.014454664914586</v>
      </c>
    </row>
    <row r="53" spans="2:17" ht="18.75" customHeight="1" x14ac:dyDescent="0.45">
      <c r="B53" s="50" t="s">
        <v>13</v>
      </c>
      <c r="C53" s="51" t="s">
        <v>86</v>
      </c>
      <c r="D53" s="50" t="s">
        <v>86</v>
      </c>
      <c r="E53" s="50" t="s">
        <v>1852</v>
      </c>
      <c r="F53" s="50" t="s">
        <v>1143</v>
      </c>
      <c r="G53" s="50" t="s">
        <v>1094</v>
      </c>
      <c r="H53" s="52">
        <v>0</v>
      </c>
      <c r="I53" s="52">
        <v>25809</v>
      </c>
      <c r="J53" s="52">
        <v>42615</v>
      </c>
      <c r="K53" s="53">
        <v>0</v>
      </c>
      <c r="L53" s="54">
        <v>1.0069289226642826</v>
      </c>
      <c r="M53" s="54">
        <v>1.0549169859514687</v>
      </c>
      <c r="N53" s="54">
        <v>0.94825451844515973</v>
      </c>
      <c r="O53" s="54">
        <v>1.2056372549019607</v>
      </c>
      <c r="P53" s="54">
        <v>0.939018901890189</v>
      </c>
      <c r="Q53" s="54">
        <v>0.94644444444444442</v>
      </c>
    </row>
    <row r="54" spans="2:17" ht="18.75" customHeight="1" x14ac:dyDescent="0.45">
      <c r="B54" s="50" t="s">
        <v>13</v>
      </c>
      <c r="C54" s="51" t="s">
        <v>87</v>
      </c>
      <c r="D54" s="50" t="s">
        <v>88</v>
      </c>
      <c r="E54" s="50" t="s">
        <v>1852</v>
      </c>
      <c r="F54" s="50" t="s">
        <v>1144</v>
      </c>
      <c r="G54" s="50" t="s">
        <v>1094</v>
      </c>
      <c r="H54" s="52">
        <v>615</v>
      </c>
      <c r="I54" s="52">
        <v>1002</v>
      </c>
      <c r="J54" s="52">
        <v>1086</v>
      </c>
      <c r="K54" s="53">
        <v>61.5</v>
      </c>
      <c r="L54" s="54">
        <v>0.85585585585585588</v>
      </c>
      <c r="M54" s="54">
        <v>1.1216216216216217</v>
      </c>
      <c r="N54" s="54">
        <v>0.94623655913978499</v>
      </c>
      <c r="O54" s="54">
        <v>0.90322580645161288</v>
      </c>
      <c r="P54" s="54">
        <v>0.978494623655914</v>
      </c>
      <c r="Q54" s="54">
        <v>0.96969696969696972</v>
      </c>
    </row>
    <row r="55" spans="2:17" ht="18.75" customHeight="1" x14ac:dyDescent="0.45">
      <c r="B55" s="50" t="s">
        <v>13</v>
      </c>
      <c r="C55" s="51" t="s">
        <v>89</v>
      </c>
      <c r="D55" s="50" t="s">
        <v>90</v>
      </c>
      <c r="E55" s="50" t="s">
        <v>1852</v>
      </c>
      <c r="F55" s="50" t="s">
        <v>1145</v>
      </c>
      <c r="G55" s="50" t="s">
        <v>1094</v>
      </c>
      <c r="H55" s="52">
        <v>16737</v>
      </c>
      <c r="I55" s="52">
        <v>29052</v>
      </c>
      <c r="J55" s="52">
        <v>32762</v>
      </c>
      <c r="K55" s="53">
        <v>1673.7</v>
      </c>
      <c r="L55" s="54">
        <v>0.89672925499697154</v>
      </c>
      <c r="M55" s="54">
        <v>0.95820081781008637</v>
      </c>
      <c r="N55" s="54">
        <v>0.92732558139534882</v>
      </c>
      <c r="O55" s="54">
        <v>0.95821220930232553</v>
      </c>
      <c r="P55" s="54">
        <v>0.95494186046511631</v>
      </c>
      <c r="Q55" s="54">
        <v>0.95843750000000005</v>
      </c>
    </row>
    <row r="56" spans="2:17" ht="18.75" customHeight="1" x14ac:dyDescent="0.45">
      <c r="B56" s="50" t="s">
        <v>13</v>
      </c>
      <c r="C56" s="51" t="s">
        <v>91</v>
      </c>
      <c r="D56" s="50" t="s">
        <v>91</v>
      </c>
      <c r="E56" s="50" t="s">
        <v>1852</v>
      </c>
      <c r="F56" s="50" t="s">
        <v>1146</v>
      </c>
      <c r="G56" s="50" t="s">
        <v>1094</v>
      </c>
      <c r="H56" s="52">
        <v>10805</v>
      </c>
      <c r="I56" s="52">
        <v>16096</v>
      </c>
      <c r="J56" s="52">
        <v>18494</v>
      </c>
      <c r="K56" s="53">
        <v>1080.5</v>
      </c>
      <c r="L56" s="54">
        <v>0.76915322580645162</v>
      </c>
      <c r="M56" s="54">
        <v>0.95918367346938771</v>
      </c>
      <c r="N56" s="54">
        <v>0.77801157285639133</v>
      </c>
      <c r="O56" s="54">
        <v>0.73469387755102045</v>
      </c>
      <c r="P56" s="54">
        <v>0.74725274725274726</v>
      </c>
      <c r="Q56" s="54">
        <v>0.65463108320251173</v>
      </c>
    </row>
    <row r="57" spans="2:17" ht="18.75" customHeight="1" x14ac:dyDescent="0.45">
      <c r="B57" s="50" t="s">
        <v>13</v>
      </c>
      <c r="C57" s="51" t="s">
        <v>92</v>
      </c>
      <c r="D57" s="50" t="s">
        <v>92</v>
      </c>
      <c r="E57" s="50" t="s">
        <v>1852</v>
      </c>
      <c r="F57" s="50" t="s">
        <v>1147</v>
      </c>
      <c r="G57" s="50" t="s">
        <v>1092</v>
      </c>
      <c r="H57" s="52">
        <v>80</v>
      </c>
      <c r="I57" s="52">
        <v>96</v>
      </c>
      <c r="J57" s="52">
        <v>84</v>
      </c>
      <c r="K57" s="53">
        <v>8</v>
      </c>
      <c r="L57" s="54">
        <v>0.8</v>
      </c>
      <c r="M57" s="54">
        <v>1.1428571428571428</v>
      </c>
      <c r="N57" s="54">
        <v>1</v>
      </c>
      <c r="O57" s="54">
        <v>1.25</v>
      </c>
      <c r="P57" s="54">
        <v>1</v>
      </c>
      <c r="Q57" s="54">
        <v>0.88888888888888884</v>
      </c>
    </row>
    <row r="58" spans="2:17" ht="18.75" customHeight="1" x14ac:dyDescent="0.45">
      <c r="B58" s="50" t="s">
        <v>13</v>
      </c>
      <c r="C58" s="51" t="s">
        <v>93</v>
      </c>
      <c r="D58" s="50" t="s">
        <v>93</v>
      </c>
      <c r="E58" s="50" t="s">
        <v>1852</v>
      </c>
      <c r="F58" s="50" t="s">
        <v>1148</v>
      </c>
      <c r="G58" s="50" t="s">
        <v>1094</v>
      </c>
      <c r="H58" s="52">
        <v>0</v>
      </c>
      <c r="I58" s="52">
        <v>814</v>
      </c>
      <c r="J58" s="52">
        <v>1305</v>
      </c>
      <c r="K58" s="53">
        <v>0</v>
      </c>
      <c r="L58" s="54">
        <v>0.88888888888888884</v>
      </c>
      <c r="M58" s="54">
        <v>0.90833333333333333</v>
      </c>
      <c r="N58" s="54">
        <v>0.85039370078740162</v>
      </c>
      <c r="O58" s="54">
        <v>1.0079365079365079</v>
      </c>
      <c r="P58" s="54">
        <v>0.96946564885496178</v>
      </c>
      <c r="Q58" s="54">
        <v>0.92307692307692313</v>
      </c>
    </row>
    <row r="59" spans="2:17" ht="18.75" customHeight="1" x14ac:dyDescent="0.45">
      <c r="B59" s="50" t="s">
        <v>13</v>
      </c>
      <c r="C59" s="51" t="s">
        <v>94</v>
      </c>
      <c r="D59" s="50" t="s">
        <v>94</v>
      </c>
      <c r="E59" s="50" t="s">
        <v>1852</v>
      </c>
      <c r="F59" s="50" t="s">
        <v>1149</v>
      </c>
      <c r="G59" s="50" t="s">
        <v>1094</v>
      </c>
      <c r="H59" s="52">
        <v>853</v>
      </c>
      <c r="I59" s="52">
        <v>1155</v>
      </c>
      <c r="J59" s="52">
        <v>1167</v>
      </c>
      <c r="K59" s="53">
        <v>85.300000000000011</v>
      </c>
      <c r="L59" s="54">
        <v>0.76</v>
      </c>
      <c r="M59" s="54">
        <v>1.1686746987951808</v>
      </c>
      <c r="N59" s="54">
        <v>0.68269230769230771</v>
      </c>
      <c r="O59" s="54">
        <v>0.98076923076923073</v>
      </c>
      <c r="P59" s="54">
        <v>1.0480769230769231</v>
      </c>
      <c r="Q59" s="54">
        <v>0.88073394495412849</v>
      </c>
    </row>
    <row r="60" spans="2:17" ht="18.75" customHeight="1" x14ac:dyDescent="0.45">
      <c r="B60" s="50" t="s">
        <v>13</v>
      </c>
      <c r="C60" s="51" t="s">
        <v>95</v>
      </c>
      <c r="D60" s="50" t="s">
        <v>95</v>
      </c>
      <c r="E60" s="50" t="s">
        <v>1852</v>
      </c>
      <c r="F60" s="50" t="s">
        <v>1150</v>
      </c>
      <c r="G60" s="50" t="s">
        <v>1094</v>
      </c>
      <c r="H60" s="52">
        <v>365</v>
      </c>
      <c r="I60" s="52">
        <v>468</v>
      </c>
      <c r="J60" s="52">
        <v>432</v>
      </c>
      <c r="K60" s="53">
        <v>36.5</v>
      </c>
      <c r="L60" s="54">
        <v>0.97959183673469385</v>
      </c>
      <c r="M60" s="54">
        <v>0.75757575757575757</v>
      </c>
      <c r="N60" s="54">
        <v>0.78048780487804881</v>
      </c>
      <c r="O60" s="54">
        <v>0.95121951219512191</v>
      </c>
      <c r="P60" s="54">
        <v>1</v>
      </c>
      <c r="Q60" s="54">
        <v>0.92682926829268297</v>
      </c>
    </row>
    <row r="61" spans="2:17" ht="18.75" customHeight="1" x14ac:dyDescent="0.45">
      <c r="B61" s="50" t="s">
        <v>13</v>
      </c>
      <c r="C61" s="51" t="s">
        <v>96</v>
      </c>
      <c r="D61" s="50" t="s">
        <v>97</v>
      </c>
      <c r="E61" s="50" t="s">
        <v>1852</v>
      </c>
      <c r="F61" s="50" t="s">
        <v>1151</v>
      </c>
      <c r="G61" s="50" t="s">
        <v>1093</v>
      </c>
      <c r="H61" s="52">
        <v>31661</v>
      </c>
      <c r="I61" s="52">
        <v>29166</v>
      </c>
      <c r="J61" s="52">
        <v>5702</v>
      </c>
      <c r="K61" s="53">
        <v>3166.1000000000004</v>
      </c>
      <c r="L61" s="54">
        <v>0.51818181818181819</v>
      </c>
      <c r="M61" s="54">
        <v>0.52727272727272723</v>
      </c>
      <c r="N61" s="54">
        <v>2.35</v>
      </c>
      <c r="O61" s="54">
        <v>2.85</v>
      </c>
      <c r="P61" s="54">
        <v>2.2999999999999998</v>
      </c>
      <c r="Q61" s="54">
        <v>1.85</v>
      </c>
    </row>
    <row r="62" spans="2:17" ht="18.75" customHeight="1" x14ac:dyDescent="0.45">
      <c r="B62" s="50" t="s">
        <v>13</v>
      </c>
      <c r="C62" s="51" t="s">
        <v>98</v>
      </c>
      <c r="D62" s="50" t="s">
        <v>99</v>
      </c>
      <c r="E62" s="50" t="s">
        <v>1852</v>
      </c>
      <c r="F62" s="50" t="s">
        <v>1152</v>
      </c>
      <c r="G62" s="50" t="s">
        <v>1093</v>
      </c>
      <c r="H62" s="52">
        <v>65035</v>
      </c>
      <c r="I62" s="52">
        <v>57801</v>
      </c>
      <c r="J62" s="52">
        <v>14455</v>
      </c>
      <c r="K62" s="53">
        <v>6503.5</v>
      </c>
      <c r="L62" s="54" t="s">
        <v>1853</v>
      </c>
      <c r="M62" s="54" t="s">
        <v>1853</v>
      </c>
      <c r="N62" s="54" t="s">
        <v>1854</v>
      </c>
      <c r="O62" s="54" t="s">
        <v>1854</v>
      </c>
      <c r="P62" s="54" t="s">
        <v>1854</v>
      </c>
      <c r="Q62" s="54" t="s">
        <v>1854</v>
      </c>
    </row>
    <row r="63" spans="2:17" ht="18.75" customHeight="1" x14ac:dyDescent="0.45">
      <c r="B63" s="50" t="s">
        <v>13</v>
      </c>
      <c r="C63" s="51" t="s">
        <v>100</v>
      </c>
      <c r="D63" s="50" t="s">
        <v>101</v>
      </c>
      <c r="E63" s="50" t="s">
        <v>1852</v>
      </c>
      <c r="F63" s="50" t="s">
        <v>1153</v>
      </c>
      <c r="G63" s="50" t="s">
        <v>1093</v>
      </c>
      <c r="H63" s="52">
        <v>48302</v>
      </c>
      <c r="I63" s="52">
        <v>40886</v>
      </c>
      <c r="J63" s="52">
        <v>7578</v>
      </c>
      <c r="K63" s="53">
        <v>4830.2</v>
      </c>
      <c r="L63" s="54">
        <v>0.84</v>
      </c>
      <c r="M63" s="54">
        <v>0.89333333333333331</v>
      </c>
      <c r="N63" s="54">
        <v>0.48</v>
      </c>
      <c r="O63" s="54">
        <v>0.8666666666666667</v>
      </c>
      <c r="P63" s="54">
        <v>0.58666666666666667</v>
      </c>
      <c r="Q63" s="54">
        <v>0.57333333333333336</v>
      </c>
    </row>
    <row r="64" spans="2:17" ht="18.75" customHeight="1" x14ac:dyDescent="0.45">
      <c r="B64" s="50" t="s">
        <v>13</v>
      </c>
      <c r="C64" s="51" t="s">
        <v>102</v>
      </c>
      <c r="D64" s="50" t="s">
        <v>103</v>
      </c>
      <c r="E64" s="50" t="s">
        <v>1852</v>
      </c>
      <c r="F64" s="50" t="s">
        <v>1154</v>
      </c>
      <c r="G64" s="50" t="s">
        <v>1094</v>
      </c>
      <c r="H64" s="52">
        <v>3870</v>
      </c>
      <c r="I64" s="52">
        <v>5193</v>
      </c>
      <c r="J64" s="52">
        <v>5494</v>
      </c>
      <c r="K64" s="53">
        <v>387</v>
      </c>
      <c r="L64" s="54">
        <v>1.2698744769874477</v>
      </c>
      <c r="M64" s="54">
        <v>1.3208020050125313</v>
      </c>
      <c r="N64" s="54">
        <v>1.1800847457627119</v>
      </c>
      <c r="O64" s="54">
        <v>1.306930693069307</v>
      </c>
      <c r="P64" s="54">
        <v>1.0394321766561514</v>
      </c>
      <c r="Q64" s="54">
        <v>0.9107391910739191</v>
      </c>
    </row>
    <row r="65" spans="2:17" ht="18.75" customHeight="1" x14ac:dyDescent="0.45">
      <c r="B65" s="50" t="s">
        <v>13</v>
      </c>
      <c r="C65" s="51" t="s">
        <v>104</v>
      </c>
      <c r="D65" s="50" t="s">
        <v>105</v>
      </c>
      <c r="E65" s="50" t="s">
        <v>1852</v>
      </c>
      <c r="F65" s="50" t="s">
        <v>1155</v>
      </c>
      <c r="G65" s="50" t="s">
        <v>1093</v>
      </c>
      <c r="H65" s="52">
        <v>263</v>
      </c>
      <c r="I65" s="52">
        <v>-3</v>
      </c>
      <c r="J65" s="52">
        <v>0</v>
      </c>
      <c r="K65" s="53">
        <v>26.3</v>
      </c>
      <c r="L65" s="54" t="s">
        <v>1853</v>
      </c>
      <c r="M65" s="54" t="s">
        <v>1853</v>
      </c>
      <c r="N65" s="54" t="s">
        <v>1854</v>
      </c>
      <c r="O65" s="54" t="s">
        <v>1854</v>
      </c>
      <c r="P65" s="54" t="s">
        <v>1854</v>
      </c>
      <c r="Q65" s="54" t="s">
        <v>1854</v>
      </c>
    </row>
    <row r="66" spans="2:17" ht="18.75" customHeight="1" x14ac:dyDescent="0.45">
      <c r="B66" s="50" t="s">
        <v>13</v>
      </c>
      <c r="C66" s="51" t="s">
        <v>106</v>
      </c>
      <c r="D66" s="50" t="s">
        <v>107</v>
      </c>
      <c r="E66" s="50" t="s">
        <v>1852</v>
      </c>
      <c r="F66" s="50" t="s">
        <v>1156</v>
      </c>
      <c r="G66" s="50" t="s">
        <v>1092</v>
      </c>
      <c r="H66" s="52">
        <v>12609</v>
      </c>
      <c r="I66" s="52">
        <v>11703</v>
      </c>
      <c r="J66" s="52">
        <v>11800</v>
      </c>
      <c r="K66" s="53">
        <v>1260.9000000000001</v>
      </c>
      <c r="L66" s="54">
        <v>0.9484240687679083</v>
      </c>
      <c r="M66" s="54">
        <v>0.98004987531172072</v>
      </c>
      <c r="N66" s="54">
        <v>0.90133607399794446</v>
      </c>
      <c r="O66" s="54">
        <v>0.99112097669256383</v>
      </c>
      <c r="P66" s="54">
        <v>0.99445061043285243</v>
      </c>
      <c r="Q66" s="54">
        <v>1.0377358490566038</v>
      </c>
    </row>
    <row r="67" spans="2:17" ht="18.75" customHeight="1" x14ac:dyDescent="0.45">
      <c r="B67" s="50" t="s">
        <v>13</v>
      </c>
      <c r="C67" s="51" t="s">
        <v>108</v>
      </c>
      <c r="D67" s="50" t="s">
        <v>108</v>
      </c>
      <c r="E67" s="50" t="s">
        <v>1852</v>
      </c>
      <c r="F67" s="50" t="s">
        <v>1157</v>
      </c>
      <c r="G67" s="50" t="s">
        <v>1092</v>
      </c>
      <c r="H67" s="52">
        <v>10389</v>
      </c>
      <c r="I67" s="52">
        <v>9761</v>
      </c>
      <c r="J67" s="52">
        <v>9708</v>
      </c>
      <c r="K67" s="53">
        <v>1038.9000000000001</v>
      </c>
      <c r="L67" s="54">
        <v>0.92805755395683454</v>
      </c>
      <c r="M67" s="54">
        <v>1.0287769784172662</v>
      </c>
      <c r="N67" s="54">
        <v>0.96834532374100724</v>
      </c>
      <c r="O67" s="54">
        <v>1.0086330935251799</v>
      </c>
      <c r="P67" s="54">
        <v>1.014388489208633</v>
      </c>
      <c r="Q67" s="54">
        <v>1.0158273381294964</v>
      </c>
    </row>
    <row r="68" spans="2:17" ht="18.75" customHeight="1" x14ac:dyDescent="0.45">
      <c r="B68" s="50" t="s">
        <v>13</v>
      </c>
      <c r="C68" s="51" t="s">
        <v>109</v>
      </c>
      <c r="D68" s="50" t="s">
        <v>110</v>
      </c>
      <c r="E68" s="50" t="s">
        <v>1852</v>
      </c>
      <c r="F68" s="50" t="s">
        <v>1158</v>
      </c>
      <c r="G68" s="50" t="s">
        <v>1092</v>
      </c>
      <c r="H68" s="52">
        <v>227700</v>
      </c>
      <c r="I68" s="52">
        <v>216070</v>
      </c>
      <c r="J68" s="52">
        <v>207425</v>
      </c>
      <c r="K68" s="53">
        <v>22770</v>
      </c>
      <c r="L68" s="54">
        <v>0.6955503512880562</v>
      </c>
      <c r="M68" s="54">
        <v>0.883461581353853</v>
      </c>
      <c r="N68" s="54">
        <v>0.56659161391732871</v>
      </c>
      <c r="O68" s="54">
        <v>0.52950422702748634</v>
      </c>
      <c r="P68" s="54">
        <v>0.62655397549414182</v>
      </c>
      <c r="Q68" s="54">
        <v>0.61532957696091584</v>
      </c>
    </row>
    <row r="69" spans="2:17" ht="18.75" customHeight="1" x14ac:dyDescent="0.45">
      <c r="B69" s="50" t="s">
        <v>13</v>
      </c>
      <c r="C69" s="51" t="s">
        <v>111</v>
      </c>
      <c r="D69" s="50" t="s">
        <v>112</v>
      </c>
      <c r="E69" s="50" t="s">
        <v>1852</v>
      </c>
      <c r="F69" s="50" t="s">
        <v>1159</v>
      </c>
      <c r="G69" s="50" t="s">
        <v>1092</v>
      </c>
      <c r="H69" s="52">
        <v>8828</v>
      </c>
      <c r="I69" s="52">
        <v>9203</v>
      </c>
      <c r="J69" s="52">
        <v>9526</v>
      </c>
      <c r="K69" s="53">
        <v>882.80000000000007</v>
      </c>
      <c r="L69" s="54">
        <v>1.0177083333333334</v>
      </c>
      <c r="M69" s="54">
        <v>1.1156250000000001</v>
      </c>
      <c r="N69" s="54">
        <v>0.91</v>
      </c>
      <c r="O69" s="54">
        <v>1.0049999999999999</v>
      </c>
      <c r="P69" s="54">
        <v>0.90625</v>
      </c>
      <c r="Q69" s="54">
        <v>0.82874999999999999</v>
      </c>
    </row>
    <row r="70" spans="2:17" ht="18.75" customHeight="1" x14ac:dyDescent="0.45">
      <c r="B70" s="50" t="s">
        <v>13</v>
      </c>
      <c r="C70" s="51" t="s">
        <v>113</v>
      </c>
      <c r="D70" s="50" t="s">
        <v>113</v>
      </c>
      <c r="E70" s="50" t="s">
        <v>1852</v>
      </c>
      <c r="F70" s="50" t="s">
        <v>1160</v>
      </c>
      <c r="G70" s="50" t="s">
        <v>1094</v>
      </c>
      <c r="H70" s="52">
        <v>44</v>
      </c>
      <c r="I70" s="52">
        <v>162</v>
      </c>
      <c r="J70" s="52">
        <v>204</v>
      </c>
      <c r="K70" s="53">
        <v>4.4000000000000004</v>
      </c>
      <c r="L70" s="54">
        <v>1</v>
      </c>
      <c r="M70" s="54">
        <v>0.94444444444444442</v>
      </c>
      <c r="N70" s="54">
        <v>0.94736842105263153</v>
      </c>
      <c r="O70" s="54">
        <v>0.89473684210526316</v>
      </c>
      <c r="P70" s="54">
        <v>1.0526315789473684</v>
      </c>
      <c r="Q70" s="54">
        <v>0.85</v>
      </c>
    </row>
    <row r="71" spans="2:17" ht="18.75" customHeight="1" x14ac:dyDescent="0.45">
      <c r="B71" s="50" t="s">
        <v>13</v>
      </c>
      <c r="C71" s="51" t="s">
        <v>114</v>
      </c>
      <c r="D71" s="50" t="s">
        <v>114</v>
      </c>
      <c r="E71" s="50" t="s">
        <v>1852</v>
      </c>
      <c r="F71" s="50" t="s">
        <v>1161</v>
      </c>
      <c r="G71" s="50" t="s">
        <v>1094</v>
      </c>
      <c r="H71" s="52">
        <v>16706</v>
      </c>
      <c r="I71" s="52">
        <v>17095</v>
      </c>
      <c r="J71" s="52">
        <v>20386</v>
      </c>
      <c r="K71" s="53">
        <v>1670.6000000000001</v>
      </c>
      <c r="L71" s="54">
        <v>0.76965065502183405</v>
      </c>
      <c r="M71" s="54">
        <v>1.0540540540540539</v>
      </c>
      <c r="N71" s="54">
        <v>0.90504256712508191</v>
      </c>
      <c r="O71" s="54">
        <v>0.92337917485265231</v>
      </c>
      <c r="P71" s="54">
        <v>0.92678132678132674</v>
      </c>
      <c r="Q71" s="54">
        <v>0.79164619164619165</v>
      </c>
    </row>
    <row r="72" spans="2:17" ht="18.75" customHeight="1" x14ac:dyDescent="0.45">
      <c r="B72" s="50" t="s">
        <v>13</v>
      </c>
      <c r="C72" s="51" t="s">
        <v>115</v>
      </c>
      <c r="D72" s="50" t="s">
        <v>115</v>
      </c>
      <c r="E72" s="50" t="s">
        <v>1852</v>
      </c>
      <c r="F72" s="50" t="s">
        <v>1162</v>
      </c>
      <c r="G72" s="50" t="s">
        <v>1094</v>
      </c>
      <c r="H72" s="52">
        <v>70459</v>
      </c>
      <c r="I72" s="52">
        <v>71502</v>
      </c>
      <c r="J72" s="52">
        <v>80080</v>
      </c>
      <c r="K72" s="53">
        <v>7045.9000000000005</v>
      </c>
      <c r="L72" s="54">
        <v>0.8740608684579142</v>
      </c>
      <c r="M72" s="54">
        <v>1.1048710601719198</v>
      </c>
      <c r="N72" s="54">
        <v>0.91839853300733498</v>
      </c>
      <c r="O72" s="54">
        <v>0.97875916870415647</v>
      </c>
      <c r="P72" s="54">
        <v>0.93661891117478513</v>
      </c>
      <c r="Q72" s="54">
        <v>0.87461318051575931</v>
      </c>
    </row>
    <row r="73" spans="2:17" ht="18.75" customHeight="1" x14ac:dyDescent="0.45">
      <c r="B73" s="50" t="s">
        <v>13</v>
      </c>
      <c r="C73" s="51" t="s">
        <v>116</v>
      </c>
      <c r="D73" s="50" t="s">
        <v>117</v>
      </c>
      <c r="E73" s="50" t="s">
        <v>1852</v>
      </c>
      <c r="F73" s="50" t="s">
        <v>1163</v>
      </c>
      <c r="G73" s="50" t="s">
        <v>1092</v>
      </c>
      <c r="H73" s="52">
        <v>74439</v>
      </c>
      <c r="I73" s="52">
        <v>70371</v>
      </c>
      <c r="J73" s="52">
        <v>78057</v>
      </c>
      <c r="K73" s="53">
        <v>7443.9000000000005</v>
      </c>
      <c r="L73" s="54">
        <v>0.73254337706305539</v>
      </c>
      <c r="M73" s="54">
        <v>1.090562843842573</v>
      </c>
      <c r="N73" s="54">
        <v>0.91333784698713605</v>
      </c>
      <c r="O73" s="54">
        <v>0.94075829383886256</v>
      </c>
      <c r="P73" s="54">
        <v>0.88991874047739972</v>
      </c>
      <c r="Q73" s="54">
        <v>0.83824276282376842</v>
      </c>
    </row>
    <row r="74" spans="2:17" ht="18.75" customHeight="1" x14ac:dyDescent="0.45">
      <c r="B74" s="50" t="s">
        <v>13</v>
      </c>
      <c r="C74" s="51" t="s">
        <v>118</v>
      </c>
      <c r="D74" s="50" t="s">
        <v>118</v>
      </c>
      <c r="E74" s="50" t="s">
        <v>1852</v>
      </c>
      <c r="F74" s="50" t="s">
        <v>1164</v>
      </c>
      <c r="G74" s="50" t="s">
        <v>1094</v>
      </c>
      <c r="H74" s="52">
        <v>5767</v>
      </c>
      <c r="I74" s="52">
        <v>37921</v>
      </c>
      <c r="J74" s="52">
        <v>41455</v>
      </c>
      <c r="K74" s="53">
        <v>576.70000000000005</v>
      </c>
      <c r="L74" s="54">
        <v>0.86373759870419109</v>
      </c>
      <c r="M74" s="54">
        <v>0.81712523719165087</v>
      </c>
      <c r="N74" s="54">
        <v>0.79599816007359703</v>
      </c>
      <c r="O74" s="54">
        <v>1.0086513994910942</v>
      </c>
      <c r="P74" s="54">
        <v>0.86868186323092167</v>
      </c>
      <c r="Q74" s="54">
        <v>0.84154844914642946</v>
      </c>
    </row>
    <row r="75" spans="2:17" ht="18.75" customHeight="1" x14ac:dyDescent="0.45">
      <c r="B75" s="50" t="s">
        <v>13</v>
      </c>
      <c r="C75" s="51" t="s">
        <v>119</v>
      </c>
      <c r="D75" s="50" t="s">
        <v>119</v>
      </c>
      <c r="E75" s="50" t="s">
        <v>1852</v>
      </c>
      <c r="F75" s="50" t="s">
        <v>1165</v>
      </c>
      <c r="G75" s="50" t="s">
        <v>1093</v>
      </c>
      <c r="H75" s="52">
        <v>3235</v>
      </c>
      <c r="I75" s="52">
        <v>2732</v>
      </c>
      <c r="J75" s="52">
        <v>2763</v>
      </c>
      <c r="K75" s="53">
        <v>323.5</v>
      </c>
      <c r="L75" s="54">
        <v>0.79104477611940294</v>
      </c>
      <c r="M75" s="54">
        <v>0.65420560747663548</v>
      </c>
      <c r="N75" s="54">
        <v>0.71111111111111114</v>
      </c>
      <c r="O75" s="54">
        <v>0.87250996015936255</v>
      </c>
      <c r="P75" s="54">
        <v>0.81640625</v>
      </c>
      <c r="Q75" s="54">
        <v>0.69083969465648853</v>
      </c>
    </row>
    <row r="76" spans="2:17" ht="18.75" customHeight="1" x14ac:dyDescent="0.45">
      <c r="B76" s="50" t="s">
        <v>13</v>
      </c>
      <c r="C76" s="51" t="s">
        <v>120</v>
      </c>
      <c r="D76" s="50" t="s">
        <v>120</v>
      </c>
      <c r="E76" s="50" t="s">
        <v>1852</v>
      </c>
      <c r="F76" s="50" t="s">
        <v>1166</v>
      </c>
      <c r="G76" s="50" t="s">
        <v>1092</v>
      </c>
      <c r="H76" s="52">
        <v>42497</v>
      </c>
      <c r="I76" s="52">
        <v>38862</v>
      </c>
      <c r="J76" s="52">
        <v>44528</v>
      </c>
      <c r="K76" s="53">
        <v>4249.7</v>
      </c>
      <c r="L76" s="54">
        <v>0.5954867586721373</v>
      </c>
      <c r="M76" s="54">
        <v>0.50294464075382805</v>
      </c>
      <c r="N76" s="54">
        <v>0.85060240963855427</v>
      </c>
      <c r="O76" s="54">
        <v>0.8751625487646294</v>
      </c>
      <c r="P76" s="54">
        <v>0.85847797062750331</v>
      </c>
      <c r="Q76" s="54">
        <v>0.81875993640699518</v>
      </c>
    </row>
    <row r="77" spans="2:17" ht="18.75" customHeight="1" x14ac:dyDescent="0.45">
      <c r="B77" s="50" t="s">
        <v>13</v>
      </c>
      <c r="C77" s="51" t="s">
        <v>121</v>
      </c>
      <c r="D77" s="50" t="s">
        <v>121</v>
      </c>
      <c r="E77" s="50" t="s">
        <v>1852</v>
      </c>
      <c r="F77" s="50" t="s">
        <v>1167</v>
      </c>
      <c r="G77" s="50" t="s">
        <v>1094</v>
      </c>
      <c r="H77" s="52">
        <v>157925</v>
      </c>
      <c r="I77" s="52">
        <v>154846</v>
      </c>
      <c r="J77" s="52">
        <v>178146</v>
      </c>
      <c r="K77" s="53">
        <v>15792.5</v>
      </c>
      <c r="L77" s="54">
        <v>0.52809605740015375</v>
      </c>
      <c r="M77" s="54">
        <v>0.79310581140350878</v>
      </c>
      <c r="N77" s="54">
        <v>0.70685307017543864</v>
      </c>
      <c r="O77" s="54">
        <v>0.67598684210526316</v>
      </c>
      <c r="P77" s="54">
        <v>0.62594450016716818</v>
      </c>
      <c r="Q77" s="54">
        <v>0.72086202499362406</v>
      </c>
    </row>
    <row r="78" spans="2:17" ht="18.75" customHeight="1" x14ac:dyDescent="0.45">
      <c r="B78" s="50" t="s">
        <v>13</v>
      </c>
      <c r="C78" s="51" t="s">
        <v>122</v>
      </c>
      <c r="D78" s="50" t="s">
        <v>123</v>
      </c>
      <c r="E78" s="50" t="s">
        <v>1852</v>
      </c>
      <c r="F78" s="50" t="s">
        <v>1168</v>
      </c>
      <c r="G78" s="50" t="s">
        <v>1094</v>
      </c>
      <c r="H78" s="52">
        <v>33024</v>
      </c>
      <c r="I78" s="52">
        <v>32318</v>
      </c>
      <c r="J78" s="52">
        <v>42367</v>
      </c>
      <c r="K78" s="53">
        <v>3302.4</v>
      </c>
      <c r="L78" s="54">
        <v>0.91300565463244887</v>
      </c>
      <c r="M78" s="54">
        <v>1.0508806262230921</v>
      </c>
      <c r="N78" s="54">
        <v>0.97677453027139871</v>
      </c>
      <c r="O78" s="54">
        <v>0.97390396659707723</v>
      </c>
      <c r="P78" s="54">
        <v>0.97494780793319413</v>
      </c>
      <c r="Q78" s="54">
        <v>0.96581419624217124</v>
      </c>
    </row>
    <row r="79" spans="2:17" ht="18.75" customHeight="1" x14ac:dyDescent="0.45">
      <c r="B79" s="50" t="s">
        <v>13</v>
      </c>
      <c r="C79" s="51" t="s">
        <v>124</v>
      </c>
      <c r="D79" s="50" t="s">
        <v>125</v>
      </c>
      <c r="E79" s="50" t="s">
        <v>1852</v>
      </c>
      <c r="F79" s="50" t="s">
        <v>1169</v>
      </c>
      <c r="G79" s="50" t="s">
        <v>1093</v>
      </c>
      <c r="H79" s="52">
        <v>5459</v>
      </c>
      <c r="I79" s="52">
        <v>3307</v>
      </c>
      <c r="J79" s="52">
        <v>4</v>
      </c>
      <c r="K79" s="53">
        <v>545.9</v>
      </c>
      <c r="L79" s="54" t="s">
        <v>1853</v>
      </c>
      <c r="M79" s="54" t="s">
        <v>1853</v>
      </c>
      <c r="N79" s="54" t="s">
        <v>1854</v>
      </c>
      <c r="O79" s="54" t="s">
        <v>1854</v>
      </c>
      <c r="P79" s="54" t="s">
        <v>1854</v>
      </c>
      <c r="Q79" s="54" t="s">
        <v>1854</v>
      </c>
    </row>
    <row r="80" spans="2:17" ht="18.75" customHeight="1" x14ac:dyDescent="0.45">
      <c r="B80" s="50" t="s">
        <v>13</v>
      </c>
      <c r="C80" s="51" t="s">
        <v>126</v>
      </c>
      <c r="D80" s="50" t="s">
        <v>127</v>
      </c>
      <c r="E80" s="50" t="s">
        <v>1852</v>
      </c>
      <c r="F80" s="50" t="s">
        <v>1170</v>
      </c>
      <c r="G80" s="50" t="s">
        <v>1093</v>
      </c>
      <c r="H80" s="52">
        <v>1509</v>
      </c>
      <c r="I80" s="52">
        <v>-1</v>
      </c>
      <c r="J80" s="52">
        <v>-5</v>
      </c>
      <c r="K80" s="53">
        <v>150.9</v>
      </c>
      <c r="L80" s="54" t="s">
        <v>1853</v>
      </c>
      <c r="M80" s="54" t="s">
        <v>1853</v>
      </c>
      <c r="N80" s="54" t="s">
        <v>1854</v>
      </c>
      <c r="O80" s="54" t="s">
        <v>1854</v>
      </c>
      <c r="P80" s="54" t="s">
        <v>1854</v>
      </c>
      <c r="Q80" s="54" t="s">
        <v>1854</v>
      </c>
    </row>
    <row r="81" spans="2:17" ht="18.75" customHeight="1" x14ac:dyDescent="0.45">
      <c r="B81" s="50" t="s">
        <v>13</v>
      </c>
      <c r="C81" s="51" t="s">
        <v>128</v>
      </c>
      <c r="D81" s="50" t="s">
        <v>129</v>
      </c>
      <c r="E81" s="50" t="s">
        <v>1852</v>
      </c>
      <c r="F81" s="50" t="s">
        <v>1171</v>
      </c>
      <c r="G81" s="50" t="s">
        <v>1092</v>
      </c>
      <c r="H81" s="52">
        <v>29250</v>
      </c>
      <c r="I81" s="52">
        <v>26033</v>
      </c>
      <c r="J81" s="52">
        <v>27654</v>
      </c>
      <c r="K81" s="53">
        <v>2925</v>
      </c>
      <c r="L81" s="54">
        <v>0.86699669966996695</v>
      </c>
      <c r="M81" s="54">
        <v>0.87061143984220912</v>
      </c>
      <c r="N81" s="54">
        <v>0.88652482269503541</v>
      </c>
      <c r="O81" s="54">
        <v>0.96764009471191792</v>
      </c>
      <c r="P81" s="54">
        <v>0.86302982731554156</v>
      </c>
      <c r="Q81" s="54">
        <v>0.77864992150706436</v>
      </c>
    </row>
    <row r="82" spans="2:17" ht="18.75" customHeight="1" x14ac:dyDescent="0.45">
      <c r="B82" s="50" t="s">
        <v>13</v>
      </c>
      <c r="C82" s="51" t="s">
        <v>130</v>
      </c>
      <c r="D82" s="50" t="s">
        <v>130</v>
      </c>
      <c r="E82" s="50" t="s">
        <v>1852</v>
      </c>
      <c r="F82" s="50" t="s">
        <v>1172</v>
      </c>
      <c r="G82" s="50" t="s">
        <v>1094</v>
      </c>
      <c r="H82" s="52">
        <v>248</v>
      </c>
      <c r="I82" s="52">
        <v>349</v>
      </c>
      <c r="J82" s="52">
        <v>368</v>
      </c>
      <c r="K82" s="53">
        <v>24.8</v>
      </c>
      <c r="L82" s="54">
        <v>1.1333333333333333</v>
      </c>
      <c r="M82" s="54">
        <v>1.0303030303030303</v>
      </c>
      <c r="N82" s="54">
        <v>0.76923076923076927</v>
      </c>
      <c r="O82" s="54">
        <v>1.0789473684210527</v>
      </c>
      <c r="P82" s="54">
        <v>1.0512820512820513</v>
      </c>
      <c r="Q82" s="54">
        <v>0.87179487179487181</v>
      </c>
    </row>
    <row r="83" spans="2:17" ht="18.75" customHeight="1" x14ac:dyDescent="0.45">
      <c r="B83" s="50" t="s">
        <v>13</v>
      </c>
      <c r="C83" s="51" t="s">
        <v>131</v>
      </c>
      <c r="D83" s="50" t="s">
        <v>131</v>
      </c>
      <c r="E83" s="50" t="s">
        <v>1852</v>
      </c>
      <c r="F83" s="50" t="s">
        <v>1173</v>
      </c>
      <c r="G83" s="50" t="s">
        <v>1094</v>
      </c>
      <c r="H83" s="52">
        <v>3</v>
      </c>
      <c r="I83" s="52">
        <v>1</v>
      </c>
      <c r="J83" s="52">
        <v>2</v>
      </c>
      <c r="K83" s="53">
        <v>0.30000000000000004</v>
      </c>
      <c r="L83" s="54">
        <v>0</v>
      </c>
      <c r="M83" s="54">
        <v>0</v>
      </c>
      <c r="N83" s="54">
        <v>1</v>
      </c>
      <c r="O83" s="54">
        <v>0</v>
      </c>
      <c r="P83" s="54">
        <v>1</v>
      </c>
      <c r="Q83" s="54">
        <v>1</v>
      </c>
    </row>
    <row r="84" spans="2:17" ht="18.75" customHeight="1" x14ac:dyDescent="0.45">
      <c r="B84" s="50" t="s">
        <v>13</v>
      </c>
      <c r="C84" s="51" t="s">
        <v>132</v>
      </c>
      <c r="D84" s="50" t="s">
        <v>132</v>
      </c>
      <c r="E84" s="50" t="s">
        <v>1852</v>
      </c>
      <c r="F84" s="50" t="s">
        <v>1174</v>
      </c>
      <c r="G84" s="50" t="s">
        <v>1094</v>
      </c>
      <c r="H84" s="52">
        <v>9505</v>
      </c>
      <c r="I84" s="52">
        <v>10387</v>
      </c>
      <c r="J84" s="52">
        <v>11369</v>
      </c>
      <c r="K84" s="53">
        <v>950.5</v>
      </c>
      <c r="L84" s="54">
        <v>0.97387173396674587</v>
      </c>
      <c r="M84" s="54">
        <v>1.1872749099639857</v>
      </c>
      <c r="N84" s="54">
        <v>0.91846758349705304</v>
      </c>
      <c r="O84" s="54">
        <v>1.0298642533936651</v>
      </c>
      <c r="P84" s="54">
        <v>0.83460076045627374</v>
      </c>
      <c r="Q84" s="54">
        <v>0.86042065009560231</v>
      </c>
    </row>
    <row r="85" spans="2:17" ht="18.75" customHeight="1" x14ac:dyDescent="0.45">
      <c r="B85" s="50" t="s">
        <v>13</v>
      </c>
      <c r="C85" s="51" t="s">
        <v>133</v>
      </c>
      <c r="D85" s="50" t="s">
        <v>133</v>
      </c>
      <c r="E85" s="50" t="s">
        <v>1852</v>
      </c>
      <c r="F85" s="50" t="s">
        <v>1175</v>
      </c>
      <c r="G85" s="50" t="s">
        <v>1094</v>
      </c>
      <c r="H85" s="52">
        <v>2782</v>
      </c>
      <c r="I85" s="52">
        <v>2839</v>
      </c>
      <c r="J85" s="52">
        <v>3160</v>
      </c>
      <c r="K85" s="53">
        <v>278.2</v>
      </c>
      <c r="L85" s="54">
        <v>0.89625360230547546</v>
      </c>
      <c r="M85" s="54">
        <v>0.952191235059761</v>
      </c>
      <c r="N85" s="54">
        <v>0.88652482269503541</v>
      </c>
      <c r="O85" s="54">
        <v>0.93243243243243246</v>
      </c>
      <c r="P85" s="54">
        <v>0.83333333333333337</v>
      </c>
      <c r="Q85" s="54">
        <v>0.84397163120567376</v>
      </c>
    </row>
    <row r="86" spans="2:17" ht="18.75" customHeight="1" x14ac:dyDescent="0.45">
      <c r="B86" s="50" t="s">
        <v>13</v>
      </c>
      <c r="C86" s="51" t="s">
        <v>134</v>
      </c>
      <c r="D86" s="50" t="s">
        <v>135</v>
      </c>
      <c r="E86" s="50" t="s">
        <v>1852</v>
      </c>
      <c r="F86" s="50" t="s">
        <v>1176</v>
      </c>
      <c r="G86" s="50" t="s">
        <v>1094</v>
      </c>
      <c r="H86" s="52">
        <v>1226</v>
      </c>
      <c r="I86" s="52">
        <v>1376</v>
      </c>
      <c r="J86" s="52">
        <v>1642</v>
      </c>
      <c r="K86" s="53">
        <v>122.60000000000001</v>
      </c>
      <c r="L86" s="54">
        <v>0.93157894736842106</v>
      </c>
      <c r="M86" s="54">
        <v>1.3396226415094339</v>
      </c>
      <c r="N86" s="54">
        <v>0.87820512820512819</v>
      </c>
      <c r="O86" s="54">
        <v>0.9358974358974359</v>
      </c>
      <c r="P86" s="54">
        <v>0.83750000000000002</v>
      </c>
      <c r="Q86" s="54">
        <v>0.76219512195121952</v>
      </c>
    </row>
    <row r="87" spans="2:17" ht="18.75" customHeight="1" x14ac:dyDescent="0.45">
      <c r="B87" s="50" t="s">
        <v>13</v>
      </c>
      <c r="C87" s="51" t="s">
        <v>136</v>
      </c>
      <c r="D87" s="50" t="s">
        <v>137</v>
      </c>
      <c r="E87" s="50" t="s">
        <v>1852</v>
      </c>
      <c r="F87" s="50" t="s">
        <v>1177</v>
      </c>
      <c r="G87" s="50" t="s">
        <v>1094</v>
      </c>
      <c r="H87" s="52">
        <v>4524</v>
      </c>
      <c r="I87" s="52">
        <v>4823</v>
      </c>
      <c r="J87" s="52">
        <v>5717</v>
      </c>
      <c r="K87" s="53">
        <v>452.40000000000003</v>
      </c>
      <c r="L87" s="54">
        <v>0.85756676557863498</v>
      </c>
      <c r="M87" s="54">
        <v>0.99170124481327804</v>
      </c>
      <c r="N87" s="54">
        <v>0.77459749552772805</v>
      </c>
      <c r="O87" s="54">
        <v>0.90088495575221239</v>
      </c>
      <c r="P87" s="54">
        <v>0.78620689655172415</v>
      </c>
      <c r="Q87" s="54">
        <v>0.81949458483754511</v>
      </c>
    </row>
    <row r="88" spans="2:17" ht="18.75" customHeight="1" x14ac:dyDescent="0.45">
      <c r="B88" s="50" t="s">
        <v>13</v>
      </c>
      <c r="C88" s="51" t="s">
        <v>138</v>
      </c>
      <c r="D88" s="50" t="s">
        <v>139</v>
      </c>
      <c r="E88" s="50" t="s">
        <v>1852</v>
      </c>
      <c r="F88" s="50" t="s">
        <v>1178</v>
      </c>
      <c r="G88" s="50" t="s">
        <v>1094</v>
      </c>
      <c r="H88" s="52">
        <v>17636</v>
      </c>
      <c r="I88" s="52">
        <v>20217</v>
      </c>
      <c r="J88" s="52">
        <v>22832</v>
      </c>
      <c r="K88" s="53">
        <v>1763.6000000000001</v>
      </c>
      <c r="L88" s="54">
        <v>0.86969471332836934</v>
      </c>
      <c r="M88" s="54">
        <v>1.0173204279164545</v>
      </c>
      <c r="N88" s="54">
        <v>0.7518457752255947</v>
      </c>
      <c r="O88" s="54">
        <v>0.93096568236233046</v>
      </c>
      <c r="P88" s="54">
        <v>0.70716749712533533</v>
      </c>
      <c r="Q88" s="54">
        <v>0.68382352941176472</v>
      </c>
    </row>
    <row r="89" spans="2:17" ht="18.75" customHeight="1" x14ac:dyDescent="0.45">
      <c r="B89" s="50" t="s">
        <v>13</v>
      </c>
      <c r="C89" s="51" t="s">
        <v>140</v>
      </c>
      <c r="D89" s="50" t="s">
        <v>140</v>
      </c>
      <c r="E89" s="50" t="s">
        <v>1852</v>
      </c>
      <c r="F89" s="50" t="s">
        <v>1179</v>
      </c>
      <c r="G89" s="50" t="s">
        <v>1094</v>
      </c>
      <c r="H89" s="52">
        <v>11329</v>
      </c>
      <c r="I89" s="52">
        <v>15260</v>
      </c>
      <c r="J89" s="52">
        <v>22855</v>
      </c>
      <c r="K89" s="53">
        <v>1132.9000000000001</v>
      </c>
      <c r="L89" s="54">
        <v>0.69042397660818711</v>
      </c>
      <c r="M89" s="54">
        <v>0.9709429824561403</v>
      </c>
      <c r="N89" s="54">
        <v>0.76140350877192986</v>
      </c>
      <c r="O89" s="54">
        <v>0.64824561403508774</v>
      </c>
      <c r="P89" s="54">
        <v>0.62004662004662003</v>
      </c>
      <c r="Q89" s="54">
        <v>0.7669300225733634</v>
      </c>
    </row>
    <row r="90" spans="2:17" ht="18.75" customHeight="1" x14ac:dyDescent="0.45">
      <c r="B90" s="50" t="s">
        <v>13</v>
      </c>
      <c r="C90" s="51" t="s">
        <v>141</v>
      </c>
      <c r="D90" s="50" t="s">
        <v>141</v>
      </c>
      <c r="E90" s="50" t="s">
        <v>1852</v>
      </c>
      <c r="F90" s="50" t="s">
        <v>1180</v>
      </c>
      <c r="G90" s="50" t="s">
        <v>1094</v>
      </c>
      <c r="H90" s="52">
        <v>7772</v>
      </c>
      <c r="I90" s="52">
        <v>10273</v>
      </c>
      <c r="J90" s="52">
        <v>16217</v>
      </c>
      <c r="K90" s="53">
        <v>777.2</v>
      </c>
      <c r="L90" s="54">
        <v>0.61405197305101056</v>
      </c>
      <c r="M90" s="54">
        <v>0.8794223826714801</v>
      </c>
      <c r="N90" s="54">
        <v>0.69572748267898388</v>
      </c>
      <c r="O90" s="54">
        <v>0.7176674364896074</v>
      </c>
      <c r="P90" s="54">
        <v>0.6125866050808314</v>
      </c>
      <c r="Q90" s="54">
        <v>0.50288683602771367</v>
      </c>
    </row>
    <row r="91" spans="2:17" ht="18.75" customHeight="1" x14ac:dyDescent="0.45">
      <c r="B91" s="50" t="s">
        <v>13</v>
      </c>
      <c r="C91" s="51" t="s">
        <v>142</v>
      </c>
      <c r="D91" s="50" t="s">
        <v>143</v>
      </c>
      <c r="E91" s="50" t="s">
        <v>1852</v>
      </c>
      <c r="F91" s="50" t="s">
        <v>1181</v>
      </c>
      <c r="G91" s="50" t="s">
        <v>1093</v>
      </c>
      <c r="H91" s="52">
        <v>29554</v>
      </c>
      <c r="I91" s="52">
        <v>27863</v>
      </c>
      <c r="J91" s="52">
        <v>5007</v>
      </c>
      <c r="K91" s="53">
        <v>2955.4</v>
      </c>
      <c r="L91" s="54" t="s">
        <v>1853</v>
      </c>
      <c r="M91" s="54" t="s">
        <v>1853</v>
      </c>
      <c r="N91" s="54" t="s">
        <v>1854</v>
      </c>
      <c r="O91" s="54">
        <v>0.46476190476190476</v>
      </c>
      <c r="P91" s="54">
        <v>0.14666666666666667</v>
      </c>
      <c r="Q91" s="54">
        <v>6.5238095238095234E-2</v>
      </c>
    </row>
    <row r="92" spans="2:17" ht="18.75" customHeight="1" x14ac:dyDescent="0.45">
      <c r="B92" s="50" t="s">
        <v>13</v>
      </c>
      <c r="C92" s="51" t="s">
        <v>144</v>
      </c>
      <c r="D92" s="50" t="s">
        <v>145</v>
      </c>
      <c r="E92" s="50" t="s">
        <v>1852</v>
      </c>
      <c r="F92" s="50" t="s">
        <v>1182</v>
      </c>
      <c r="G92" s="50" t="s">
        <v>1093</v>
      </c>
      <c r="H92" s="52">
        <v>1577</v>
      </c>
      <c r="I92" s="52">
        <v>0</v>
      </c>
      <c r="J92" s="52">
        <v>0</v>
      </c>
      <c r="K92" s="53">
        <v>157.70000000000002</v>
      </c>
      <c r="L92" s="54" t="s">
        <v>1853</v>
      </c>
      <c r="M92" s="54" t="s">
        <v>1853</v>
      </c>
      <c r="N92" s="54" t="s">
        <v>1854</v>
      </c>
      <c r="O92" s="54" t="s">
        <v>1854</v>
      </c>
      <c r="P92" s="54" t="s">
        <v>1854</v>
      </c>
      <c r="Q92" s="54" t="s">
        <v>1854</v>
      </c>
    </row>
    <row r="93" spans="2:17" ht="18.75" customHeight="1" x14ac:dyDescent="0.45">
      <c r="B93" s="50" t="s">
        <v>13</v>
      </c>
      <c r="C93" s="51" t="s">
        <v>146</v>
      </c>
      <c r="D93" s="50" t="s">
        <v>146</v>
      </c>
      <c r="E93" s="50" t="s">
        <v>1852</v>
      </c>
      <c r="F93" s="50" t="s">
        <v>1183</v>
      </c>
      <c r="G93" s="50" t="s">
        <v>1094</v>
      </c>
      <c r="H93" s="52">
        <v>14553</v>
      </c>
      <c r="I93" s="52">
        <v>18040</v>
      </c>
      <c r="J93" s="52">
        <v>22295</v>
      </c>
      <c r="K93" s="53">
        <v>1455.3000000000002</v>
      </c>
      <c r="L93" s="54">
        <v>1.083373034778466</v>
      </c>
      <c r="M93" s="54">
        <v>1.1084686774941996</v>
      </c>
      <c r="N93" s="54">
        <v>0.84559181685338525</v>
      </c>
      <c r="O93" s="54">
        <v>1.0741839762611276</v>
      </c>
      <c r="P93" s="54">
        <v>0.85870599429115124</v>
      </c>
      <c r="Q93" s="54">
        <v>0.90576725025746652</v>
      </c>
    </row>
    <row r="94" spans="2:17" ht="18.75" customHeight="1" x14ac:dyDescent="0.45">
      <c r="B94" s="50" t="s">
        <v>13</v>
      </c>
      <c r="C94" s="51" t="s">
        <v>147</v>
      </c>
      <c r="D94" s="50" t="s">
        <v>147</v>
      </c>
      <c r="E94" s="50" t="s">
        <v>1852</v>
      </c>
      <c r="F94" s="50" t="s">
        <v>1184</v>
      </c>
      <c r="G94" s="50" t="s">
        <v>1094</v>
      </c>
      <c r="H94" s="52">
        <v>468</v>
      </c>
      <c r="I94" s="52">
        <v>861</v>
      </c>
      <c r="J94" s="52">
        <v>1103</v>
      </c>
      <c r="K94" s="53">
        <v>46.800000000000004</v>
      </c>
      <c r="L94" s="54">
        <v>0.92561983471074383</v>
      </c>
      <c r="M94" s="54">
        <v>0.97222222222222221</v>
      </c>
      <c r="N94" s="54">
        <v>0.75</v>
      </c>
      <c r="O94" s="54">
        <v>0.8482142857142857</v>
      </c>
      <c r="P94" s="54">
        <v>0.7053571428571429</v>
      </c>
      <c r="Q94" s="54">
        <v>0.8125</v>
      </c>
    </row>
    <row r="95" spans="2:17" ht="18.75" customHeight="1" x14ac:dyDescent="0.45">
      <c r="B95" s="50" t="s">
        <v>13</v>
      </c>
      <c r="C95" s="51" t="s">
        <v>148</v>
      </c>
      <c r="D95" s="50" t="s">
        <v>149</v>
      </c>
      <c r="E95" s="50" t="s">
        <v>1852</v>
      </c>
      <c r="F95" s="50" t="s">
        <v>1185</v>
      </c>
      <c r="G95" s="50" t="s">
        <v>1094</v>
      </c>
      <c r="H95" s="52">
        <v>4118</v>
      </c>
      <c r="I95" s="52">
        <v>5424</v>
      </c>
      <c r="J95" s="52">
        <v>6705</v>
      </c>
      <c r="K95" s="53">
        <v>411.8</v>
      </c>
      <c r="L95" s="54">
        <v>1.0550595238095237</v>
      </c>
      <c r="M95" s="54">
        <v>1.025974025974026</v>
      </c>
      <c r="N95" s="54">
        <v>0.86833333333333329</v>
      </c>
      <c r="O95" s="54">
        <v>1.0501618122977345</v>
      </c>
      <c r="P95" s="54">
        <v>0.89158576051779936</v>
      </c>
      <c r="Q95" s="54">
        <v>0.86560000000000004</v>
      </c>
    </row>
    <row r="96" spans="2:17" ht="18.75" customHeight="1" x14ac:dyDescent="0.45">
      <c r="B96" s="50" t="s">
        <v>13</v>
      </c>
      <c r="C96" s="51" t="s">
        <v>150</v>
      </c>
      <c r="D96" s="50" t="s">
        <v>150</v>
      </c>
      <c r="E96" s="50" t="s">
        <v>1852</v>
      </c>
      <c r="F96" s="50" t="s">
        <v>1186</v>
      </c>
      <c r="G96" s="50" t="s">
        <v>1092</v>
      </c>
      <c r="H96" s="52">
        <v>379785</v>
      </c>
      <c r="I96" s="52">
        <v>362327</v>
      </c>
      <c r="J96" s="52">
        <v>410315</v>
      </c>
      <c r="K96" s="53">
        <v>37978.5</v>
      </c>
      <c r="L96" s="54">
        <v>0.98755406054781358</v>
      </c>
      <c r="M96" s="54">
        <v>1.1147859922178989</v>
      </c>
      <c r="N96" s="54">
        <v>0.89050084443090893</v>
      </c>
      <c r="O96" s="54">
        <v>1.0686520982401857</v>
      </c>
      <c r="P96" s="54">
        <v>0.94214990192557391</v>
      </c>
      <c r="Q96" s="54">
        <v>0.8967856252941665</v>
      </c>
    </row>
    <row r="97" spans="2:17" ht="18.75" customHeight="1" x14ac:dyDescent="0.45">
      <c r="B97" s="50" t="s">
        <v>13</v>
      </c>
      <c r="C97" s="51" t="s">
        <v>151</v>
      </c>
      <c r="D97" s="50" t="s">
        <v>151</v>
      </c>
      <c r="E97" s="50" t="s">
        <v>1852</v>
      </c>
      <c r="F97" s="50" t="s">
        <v>1187</v>
      </c>
      <c r="G97" s="50" t="s">
        <v>1093</v>
      </c>
      <c r="H97" s="52">
        <v>1750</v>
      </c>
      <c r="I97" s="52">
        <v>2145</v>
      </c>
      <c r="J97" s="52">
        <v>2134</v>
      </c>
      <c r="K97" s="53">
        <v>175</v>
      </c>
      <c r="L97" s="54">
        <v>0.875</v>
      </c>
      <c r="M97" s="54">
        <v>0.8258426966292135</v>
      </c>
      <c r="N97" s="54">
        <v>0.85</v>
      </c>
      <c r="O97" s="54">
        <v>0.72857142857142854</v>
      </c>
      <c r="P97" s="54">
        <v>0.88297872340425532</v>
      </c>
      <c r="Q97" s="54">
        <v>0.86802030456852797</v>
      </c>
    </row>
    <row r="98" spans="2:17" ht="18.75" customHeight="1" x14ac:dyDescent="0.45">
      <c r="B98" s="50" t="s">
        <v>13</v>
      </c>
      <c r="C98" s="51" t="s">
        <v>152</v>
      </c>
      <c r="D98" s="50" t="s">
        <v>153</v>
      </c>
      <c r="E98" s="50" t="s">
        <v>1852</v>
      </c>
      <c r="F98" s="50" t="s">
        <v>1188</v>
      </c>
      <c r="G98" s="50" t="s">
        <v>1093</v>
      </c>
      <c r="H98" s="52">
        <v>887</v>
      </c>
      <c r="I98" s="52">
        <v>1033</v>
      </c>
      <c r="J98" s="52">
        <v>1044</v>
      </c>
      <c r="K98" s="53">
        <v>88.7</v>
      </c>
      <c r="L98" s="54">
        <v>1.1491228070175439</v>
      </c>
      <c r="M98" s="54">
        <v>0.8</v>
      </c>
      <c r="N98" s="54">
        <v>0.91397849462365588</v>
      </c>
      <c r="O98" s="54">
        <v>0.85567010309278346</v>
      </c>
      <c r="P98" s="54">
        <v>0.92929292929292928</v>
      </c>
      <c r="Q98" s="54">
        <v>0.83333333333333337</v>
      </c>
    </row>
    <row r="99" spans="2:17" ht="18.75" customHeight="1" x14ac:dyDescent="0.45">
      <c r="B99" s="50" t="s">
        <v>13</v>
      </c>
      <c r="C99" s="51" t="s">
        <v>154</v>
      </c>
      <c r="D99" s="50" t="s">
        <v>154</v>
      </c>
      <c r="E99" s="50" t="s">
        <v>1852</v>
      </c>
      <c r="F99" s="50" t="s">
        <v>1189</v>
      </c>
      <c r="G99" s="50" t="s">
        <v>1093</v>
      </c>
      <c r="H99" s="52">
        <v>156</v>
      </c>
      <c r="I99" s="52">
        <v>112</v>
      </c>
      <c r="J99" s="52">
        <v>85</v>
      </c>
      <c r="K99" s="53">
        <v>15.600000000000001</v>
      </c>
      <c r="L99" s="54">
        <v>1.4285714285714286</v>
      </c>
      <c r="M99" s="54">
        <v>2</v>
      </c>
      <c r="N99" s="54">
        <v>1.2857142857142858</v>
      </c>
      <c r="O99" s="54">
        <v>0.9</v>
      </c>
      <c r="P99" s="54">
        <v>0.88888888888888884</v>
      </c>
      <c r="Q99" s="54">
        <v>0.77777777777777779</v>
      </c>
    </row>
    <row r="100" spans="2:17" ht="18.75" customHeight="1" x14ac:dyDescent="0.45">
      <c r="B100" s="50" t="s">
        <v>13</v>
      </c>
      <c r="C100" s="51" t="s">
        <v>155</v>
      </c>
      <c r="D100" s="50" t="s">
        <v>156</v>
      </c>
      <c r="E100" s="50" t="s">
        <v>1852</v>
      </c>
      <c r="F100" s="50" t="s">
        <v>1190</v>
      </c>
      <c r="G100" s="50" t="s">
        <v>1093</v>
      </c>
      <c r="H100" s="52">
        <v>68</v>
      </c>
      <c r="I100" s="52">
        <v>60</v>
      </c>
      <c r="J100" s="52">
        <v>47</v>
      </c>
      <c r="K100" s="53">
        <v>6.8000000000000007</v>
      </c>
      <c r="L100" s="54">
        <v>1.6666666666666667</v>
      </c>
      <c r="M100" s="54">
        <v>1.6666666666666667</v>
      </c>
      <c r="N100" s="54">
        <v>1</v>
      </c>
      <c r="O100" s="54">
        <v>1</v>
      </c>
      <c r="P100" s="54">
        <v>1.25</v>
      </c>
      <c r="Q100" s="54">
        <v>0.75</v>
      </c>
    </row>
    <row r="101" spans="2:17" ht="18.75" customHeight="1" x14ac:dyDescent="0.45">
      <c r="B101" s="50" t="s">
        <v>13</v>
      </c>
      <c r="C101" s="51" t="s">
        <v>157</v>
      </c>
      <c r="D101" s="50" t="s">
        <v>158</v>
      </c>
      <c r="E101" s="50" t="s">
        <v>1852</v>
      </c>
      <c r="F101" s="50" t="s">
        <v>1191</v>
      </c>
      <c r="G101" s="50" t="s">
        <v>1093</v>
      </c>
      <c r="H101" s="52">
        <v>19</v>
      </c>
      <c r="I101" s="52">
        <v>18</v>
      </c>
      <c r="J101" s="52">
        <v>18</v>
      </c>
      <c r="K101" s="53">
        <v>1.9000000000000001</v>
      </c>
      <c r="L101" s="54">
        <v>1</v>
      </c>
      <c r="M101" s="54">
        <v>1</v>
      </c>
      <c r="N101" s="54">
        <v>1</v>
      </c>
      <c r="O101" s="54">
        <v>0</v>
      </c>
      <c r="P101" s="54">
        <v>1</v>
      </c>
      <c r="Q101" s="54">
        <v>1</v>
      </c>
    </row>
    <row r="102" spans="2:17" ht="18.75" customHeight="1" x14ac:dyDescent="0.45">
      <c r="B102" s="50" t="s">
        <v>13</v>
      </c>
      <c r="C102" s="51" t="s">
        <v>159</v>
      </c>
      <c r="D102" s="50" t="s">
        <v>160</v>
      </c>
      <c r="E102" s="50" t="s">
        <v>1852</v>
      </c>
      <c r="F102" s="50" t="s">
        <v>1192</v>
      </c>
      <c r="G102" s="50" t="s">
        <v>1094</v>
      </c>
      <c r="H102" s="52">
        <v>3</v>
      </c>
      <c r="I102" s="52">
        <v>2</v>
      </c>
      <c r="J102" s="52">
        <v>4</v>
      </c>
      <c r="K102" s="53">
        <v>0.30000000000000004</v>
      </c>
      <c r="L102" s="54">
        <v>0</v>
      </c>
      <c r="M102" s="54">
        <v>0</v>
      </c>
      <c r="N102" s="54">
        <v>0</v>
      </c>
      <c r="O102" s="54">
        <v>-1</v>
      </c>
      <c r="P102" s="54">
        <v>0</v>
      </c>
      <c r="Q102" s="54">
        <v>1</v>
      </c>
    </row>
    <row r="103" spans="2:17" ht="18.75" customHeight="1" x14ac:dyDescent="0.45">
      <c r="B103" s="50" t="s">
        <v>13</v>
      </c>
      <c r="C103" s="51" t="s">
        <v>161</v>
      </c>
      <c r="D103" s="50" t="s">
        <v>161</v>
      </c>
      <c r="E103" s="50" t="s">
        <v>1852</v>
      </c>
      <c r="F103" s="50" t="s">
        <v>1193</v>
      </c>
      <c r="G103" s="50" t="s">
        <v>1094</v>
      </c>
      <c r="H103" s="52">
        <v>0</v>
      </c>
      <c r="I103" s="52">
        <v>456</v>
      </c>
      <c r="J103" s="52">
        <v>1138</v>
      </c>
      <c r="K103" s="53">
        <v>0</v>
      </c>
      <c r="L103" s="54">
        <v>1.0888888888888888</v>
      </c>
      <c r="M103" s="54">
        <v>1.072072072072072</v>
      </c>
      <c r="N103" s="54">
        <v>0.94166666666666665</v>
      </c>
      <c r="O103" s="54">
        <v>0.97520661157024791</v>
      </c>
      <c r="P103" s="54">
        <v>0.94354838709677424</v>
      </c>
      <c r="Q103" s="54">
        <v>0.90225563909774431</v>
      </c>
    </row>
    <row r="104" spans="2:17" ht="18.75" customHeight="1" x14ac:dyDescent="0.45">
      <c r="B104" s="50" t="s">
        <v>13</v>
      </c>
      <c r="C104" s="51" t="s">
        <v>162</v>
      </c>
      <c r="D104" s="50" t="s">
        <v>162</v>
      </c>
      <c r="E104" s="50" t="s">
        <v>1852</v>
      </c>
      <c r="F104" s="50" t="s">
        <v>1194</v>
      </c>
      <c r="G104" s="50" t="s">
        <v>1094</v>
      </c>
      <c r="H104" s="52">
        <v>0</v>
      </c>
      <c r="I104" s="52">
        <v>52</v>
      </c>
      <c r="J104" s="52">
        <v>26</v>
      </c>
      <c r="K104" s="53">
        <v>0</v>
      </c>
      <c r="L104" s="54">
        <v>0.8571428571428571</v>
      </c>
      <c r="M104" s="54">
        <v>1.1666666666666667</v>
      </c>
      <c r="N104" s="54">
        <v>0.66666666666666663</v>
      </c>
      <c r="O104" s="54">
        <v>1.2</v>
      </c>
      <c r="P104" s="54">
        <v>1</v>
      </c>
      <c r="Q104" s="54">
        <v>1.2</v>
      </c>
    </row>
    <row r="105" spans="2:17" ht="18.75" customHeight="1" x14ac:dyDescent="0.45">
      <c r="B105" s="50" t="s">
        <v>13</v>
      </c>
      <c r="C105" s="51" t="s">
        <v>163</v>
      </c>
      <c r="D105" s="50" t="s">
        <v>163</v>
      </c>
      <c r="E105" s="50" t="s">
        <v>1852</v>
      </c>
      <c r="F105" s="50" t="s">
        <v>1195</v>
      </c>
      <c r="G105" s="50" t="s">
        <v>1094</v>
      </c>
      <c r="H105" s="52">
        <v>0</v>
      </c>
      <c r="I105" s="52">
        <v>6956</v>
      </c>
      <c r="J105" s="52">
        <v>20008</v>
      </c>
      <c r="K105" s="53">
        <v>0</v>
      </c>
      <c r="L105" s="54">
        <v>0.96519607843137256</v>
      </c>
      <c r="M105" s="54">
        <v>0.96538871139510118</v>
      </c>
      <c r="N105" s="54">
        <v>0.83256997455470738</v>
      </c>
      <c r="O105" s="54">
        <v>0.94249363867684477</v>
      </c>
      <c r="P105" s="54">
        <v>0.94581799053129934</v>
      </c>
      <c r="Q105" s="54">
        <v>0.84782608695652173</v>
      </c>
    </row>
    <row r="106" spans="2:17" ht="18.75" customHeight="1" x14ac:dyDescent="0.45">
      <c r="B106" s="50" t="s">
        <v>13</v>
      </c>
      <c r="C106" s="51" t="s">
        <v>164</v>
      </c>
      <c r="D106" s="50" t="s">
        <v>164</v>
      </c>
      <c r="E106" s="50" t="s">
        <v>1852</v>
      </c>
      <c r="F106" s="50" t="s">
        <v>1196</v>
      </c>
      <c r="G106" s="50" t="s">
        <v>1094</v>
      </c>
      <c r="H106" s="52">
        <v>0</v>
      </c>
      <c r="I106" s="52">
        <v>540</v>
      </c>
      <c r="J106" s="52">
        <v>1383</v>
      </c>
      <c r="K106" s="53">
        <v>0</v>
      </c>
      <c r="L106" s="54">
        <v>0.95483870967741935</v>
      </c>
      <c r="M106" s="54">
        <v>0.86428571428571432</v>
      </c>
      <c r="N106" s="54">
        <v>0.82432432432432434</v>
      </c>
      <c r="O106" s="54">
        <v>1.2330827067669172</v>
      </c>
      <c r="P106" s="54">
        <v>0.93333333333333335</v>
      </c>
      <c r="Q106" s="54">
        <v>0.92481203007518797</v>
      </c>
    </row>
    <row r="107" spans="2:17" ht="18.75" customHeight="1" x14ac:dyDescent="0.45">
      <c r="B107" s="50" t="s">
        <v>13</v>
      </c>
      <c r="C107" s="51" t="s">
        <v>165</v>
      </c>
      <c r="D107" s="50" t="s">
        <v>166</v>
      </c>
      <c r="E107" s="50" t="s">
        <v>1852</v>
      </c>
      <c r="F107" s="50" t="s">
        <v>1197</v>
      </c>
      <c r="G107" s="50" t="s">
        <v>1094</v>
      </c>
      <c r="H107" s="52">
        <v>17728</v>
      </c>
      <c r="I107" s="52">
        <v>26730</v>
      </c>
      <c r="J107" s="52">
        <v>27843</v>
      </c>
      <c r="K107" s="53">
        <v>1772.8000000000002</v>
      </c>
      <c r="L107" s="54">
        <v>0.97477890599410411</v>
      </c>
      <c r="M107" s="54">
        <v>1.0466364011555922</v>
      </c>
      <c r="N107" s="54">
        <v>0.86014492753623184</v>
      </c>
      <c r="O107" s="54">
        <v>1.0793708851499635</v>
      </c>
      <c r="P107" s="54">
        <v>0.95699708454810495</v>
      </c>
      <c r="Q107" s="54">
        <v>0.88629737609329451</v>
      </c>
    </row>
    <row r="108" spans="2:17" ht="18.75" customHeight="1" x14ac:dyDescent="0.45">
      <c r="B108" s="50" t="s">
        <v>13</v>
      </c>
      <c r="C108" s="51" t="s">
        <v>167</v>
      </c>
      <c r="D108" s="50" t="s">
        <v>168</v>
      </c>
      <c r="E108" s="50" t="s">
        <v>1852</v>
      </c>
      <c r="F108" s="50" t="s">
        <v>1198</v>
      </c>
      <c r="G108" s="50" t="s">
        <v>1094</v>
      </c>
      <c r="H108" s="52">
        <v>13960</v>
      </c>
      <c r="I108" s="52">
        <v>20048</v>
      </c>
      <c r="J108" s="52">
        <v>20979</v>
      </c>
      <c r="K108" s="53">
        <v>1396</v>
      </c>
      <c r="L108" s="54">
        <v>0.96354852876592012</v>
      </c>
      <c r="M108" s="54">
        <v>1.0188470066518847</v>
      </c>
      <c r="N108" s="54">
        <v>0.88083889418493799</v>
      </c>
      <c r="O108" s="54">
        <v>0.98431558935361219</v>
      </c>
      <c r="P108" s="54">
        <v>0.90706495969653866</v>
      </c>
      <c r="Q108" s="54">
        <v>0.8513449740443606</v>
      </c>
    </row>
    <row r="109" spans="2:17" ht="18.75" customHeight="1" x14ac:dyDescent="0.45">
      <c r="B109" s="50" t="s">
        <v>13</v>
      </c>
      <c r="C109" s="51" t="s">
        <v>169</v>
      </c>
      <c r="D109" s="50" t="s">
        <v>170</v>
      </c>
      <c r="E109" s="50" t="s">
        <v>1852</v>
      </c>
      <c r="F109" s="50" t="s">
        <v>1199</v>
      </c>
      <c r="G109" s="50" t="s">
        <v>1094</v>
      </c>
      <c r="H109" s="52">
        <v>4098</v>
      </c>
      <c r="I109" s="52">
        <v>5721</v>
      </c>
      <c r="J109" s="52">
        <v>6147</v>
      </c>
      <c r="K109" s="53">
        <v>409.8</v>
      </c>
      <c r="L109" s="54">
        <v>0.99388379204892963</v>
      </c>
      <c r="M109" s="54">
        <v>1.113899613899614</v>
      </c>
      <c r="N109" s="54">
        <v>0.8686006825938567</v>
      </c>
      <c r="O109" s="54">
        <v>1.1037414965986394</v>
      </c>
      <c r="P109" s="54">
        <v>1.0391156462585034</v>
      </c>
      <c r="Q109" s="54">
        <v>0.93367346938775508</v>
      </c>
    </row>
    <row r="110" spans="2:17" ht="18.75" customHeight="1" x14ac:dyDescent="0.45">
      <c r="B110" s="50" t="s">
        <v>13</v>
      </c>
      <c r="C110" s="51" t="s">
        <v>171</v>
      </c>
      <c r="D110" s="50" t="s">
        <v>172</v>
      </c>
      <c r="E110" s="50" t="s">
        <v>1852</v>
      </c>
      <c r="F110" s="50" t="s">
        <v>1200</v>
      </c>
      <c r="G110" s="50" t="s">
        <v>1094</v>
      </c>
      <c r="H110" s="52">
        <v>29180</v>
      </c>
      <c r="I110" s="52">
        <v>32500</v>
      </c>
      <c r="J110" s="52">
        <v>36147</v>
      </c>
      <c r="K110" s="53">
        <v>2918</v>
      </c>
      <c r="L110" s="54">
        <v>0.99777592438142892</v>
      </c>
      <c r="M110" s="54">
        <v>0.97492859409711208</v>
      </c>
      <c r="N110" s="54">
        <v>0.84791965566714489</v>
      </c>
      <c r="O110" s="54">
        <v>0.99711649365628607</v>
      </c>
      <c r="P110" s="54">
        <v>0.92765321375186849</v>
      </c>
      <c r="Q110" s="54">
        <v>0.84320046893317702</v>
      </c>
    </row>
    <row r="111" spans="2:17" ht="18.75" customHeight="1" x14ac:dyDescent="0.45">
      <c r="B111" s="50" t="s">
        <v>13</v>
      </c>
      <c r="C111" s="51" t="s">
        <v>173</v>
      </c>
      <c r="D111" s="50" t="s">
        <v>173</v>
      </c>
      <c r="E111" s="50" t="s">
        <v>1852</v>
      </c>
      <c r="F111" s="50" t="s">
        <v>1201</v>
      </c>
      <c r="G111" s="50" t="s">
        <v>1094</v>
      </c>
      <c r="H111" s="52">
        <v>0</v>
      </c>
      <c r="I111" s="52">
        <v>3757</v>
      </c>
      <c r="J111" s="52">
        <v>19921</v>
      </c>
      <c r="K111" s="53">
        <v>0</v>
      </c>
      <c r="L111" s="54">
        <v>0.9010706638115632</v>
      </c>
      <c r="M111" s="54">
        <v>0.92439024390243907</v>
      </c>
      <c r="N111" s="54">
        <v>0.79954441913439633</v>
      </c>
      <c r="O111" s="54">
        <v>0.99862951119232524</v>
      </c>
      <c r="P111" s="54">
        <v>0.83007117437722422</v>
      </c>
      <c r="Q111" s="54">
        <v>0.75781594011448705</v>
      </c>
    </row>
    <row r="112" spans="2:17" ht="18.75" customHeight="1" x14ac:dyDescent="0.45">
      <c r="B112" s="50" t="s">
        <v>13</v>
      </c>
      <c r="C112" s="51" t="s">
        <v>174</v>
      </c>
      <c r="D112" s="50" t="s">
        <v>174</v>
      </c>
      <c r="E112" s="50" t="s">
        <v>1852</v>
      </c>
      <c r="F112" s="50" t="s">
        <v>1202</v>
      </c>
      <c r="G112" s="50" t="s">
        <v>1094</v>
      </c>
      <c r="H112" s="52">
        <v>0</v>
      </c>
      <c r="I112" s="52">
        <v>8965</v>
      </c>
      <c r="J112" s="52">
        <v>54774</v>
      </c>
      <c r="K112" s="53">
        <v>0</v>
      </c>
      <c r="L112" s="54">
        <v>0.84742453821895181</v>
      </c>
      <c r="M112" s="54">
        <v>0.84638500972246777</v>
      </c>
      <c r="N112" s="54">
        <v>0.7870294932377383</v>
      </c>
      <c r="O112" s="54">
        <v>0.90702242592895732</v>
      </c>
      <c r="P112" s="54">
        <v>0.84458866865462201</v>
      </c>
      <c r="Q112" s="54">
        <v>0.77097813188676045</v>
      </c>
    </row>
    <row r="113" spans="2:17" ht="18.75" customHeight="1" x14ac:dyDescent="0.45">
      <c r="B113" s="50" t="s">
        <v>13</v>
      </c>
      <c r="C113" s="51" t="s">
        <v>175</v>
      </c>
      <c r="D113" s="50" t="s">
        <v>176</v>
      </c>
      <c r="E113" s="50" t="s">
        <v>1852</v>
      </c>
      <c r="F113" s="50" t="s">
        <v>1203</v>
      </c>
      <c r="G113" s="50" t="s">
        <v>1093</v>
      </c>
      <c r="H113" s="52">
        <v>773</v>
      </c>
      <c r="I113" s="52">
        <v>0</v>
      </c>
      <c r="J113" s="52">
        <v>0</v>
      </c>
      <c r="K113" s="53">
        <v>77.300000000000011</v>
      </c>
      <c r="L113" s="54" t="s">
        <v>1853</v>
      </c>
      <c r="M113" s="54" t="s">
        <v>1853</v>
      </c>
      <c r="N113" s="54" t="s">
        <v>1854</v>
      </c>
      <c r="O113" s="54" t="s">
        <v>1854</v>
      </c>
      <c r="P113" s="54" t="s">
        <v>1854</v>
      </c>
      <c r="Q113" s="54" t="s">
        <v>1854</v>
      </c>
    </row>
    <row r="114" spans="2:17" ht="18.75" customHeight="1" x14ac:dyDescent="0.45">
      <c r="B114" s="50" t="s">
        <v>13</v>
      </c>
      <c r="C114" s="51" t="s">
        <v>177</v>
      </c>
      <c r="D114" s="50" t="s">
        <v>177</v>
      </c>
      <c r="E114" s="50" t="s">
        <v>1852</v>
      </c>
      <c r="F114" s="50" t="s">
        <v>1204</v>
      </c>
      <c r="G114" s="50" t="s">
        <v>1092</v>
      </c>
      <c r="H114" s="52">
        <v>29115</v>
      </c>
      <c r="I114" s="52">
        <v>27343</v>
      </c>
      <c r="J114" s="52">
        <v>30218</v>
      </c>
      <c r="K114" s="53">
        <v>2911.5</v>
      </c>
      <c r="L114" s="54">
        <v>0.94677781340173128</v>
      </c>
      <c r="M114" s="54">
        <v>1.0607385811467445</v>
      </c>
      <c r="N114" s="54">
        <v>0.98422470180838784</v>
      </c>
      <c r="O114" s="54">
        <v>0.98487199379363843</v>
      </c>
      <c r="P114" s="54">
        <v>0.99418153607447635</v>
      </c>
      <c r="Q114" s="54">
        <v>0.99689681923972073</v>
      </c>
    </row>
    <row r="115" spans="2:17" ht="18.75" customHeight="1" x14ac:dyDescent="0.45">
      <c r="B115" s="50" t="s">
        <v>13</v>
      </c>
      <c r="C115" s="51" t="s">
        <v>178</v>
      </c>
      <c r="D115" s="50" t="s">
        <v>178</v>
      </c>
      <c r="E115" s="50" t="s">
        <v>1852</v>
      </c>
      <c r="F115" s="50" t="s">
        <v>1205</v>
      </c>
      <c r="G115" s="50" t="s">
        <v>1092</v>
      </c>
      <c r="H115" s="52">
        <v>2708</v>
      </c>
      <c r="I115" s="52">
        <v>2561</v>
      </c>
      <c r="J115" s="52">
        <v>2678</v>
      </c>
      <c r="K115" s="53">
        <v>270.8</v>
      </c>
      <c r="L115" s="54">
        <v>0.94791666666666663</v>
      </c>
      <c r="M115" s="54">
        <v>1.1683673469387754</v>
      </c>
      <c r="N115" s="54">
        <v>0.91322314049586772</v>
      </c>
      <c r="O115" s="54">
        <v>0.93388429752066116</v>
      </c>
      <c r="P115" s="54">
        <v>0.82644628099173556</v>
      </c>
      <c r="Q115" s="54">
        <v>0.80991735537190079</v>
      </c>
    </row>
    <row r="116" spans="2:17" ht="18.75" customHeight="1" x14ac:dyDescent="0.45">
      <c r="B116" s="50" t="s">
        <v>13</v>
      </c>
      <c r="C116" s="51" t="s">
        <v>179</v>
      </c>
      <c r="D116" s="50" t="s">
        <v>180</v>
      </c>
      <c r="E116" s="50" t="s">
        <v>1852</v>
      </c>
      <c r="F116" s="50" t="s">
        <v>1206</v>
      </c>
      <c r="G116" s="50" t="s">
        <v>1092</v>
      </c>
      <c r="H116" s="52">
        <v>29264</v>
      </c>
      <c r="I116" s="52">
        <v>27867</v>
      </c>
      <c r="J116" s="52">
        <v>27764</v>
      </c>
      <c r="K116" s="53">
        <v>2926.4</v>
      </c>
      <c r="L116" s="54">
        <v>0.88927664974619292</v>
      </c>
      <c r="M116" s="54">
        <v>1.0152125279642059</v>
      </c>
      <c r="N116" s="54">
        <v>0.91006339144215531</v>
      </c>
      <c r="O116" s="54">
        <v>0.95826952526799392</v>
      </c>
      <c r="P116" s="54">
        <v>0.87748851454823895</v>
      </c>
      <c r="Q116" s="54">
        <v>0.78075651854572159</v>
      </c>
    </row>
    <row r="117" spans="2:17" ht="18.75" customHeight="1" x14ac:dyDescent="0.45">
      <c r="B117" s="50" t="s">
        <v>13</v>
      </c>
      <c r="C117" s="51" t="s">
        <v>181</v>
      </c>
      <c r="D117" s="50" t="s">
        <v>182</v>
      </c>
      <c r="E117" s="50" t="s">
        <v>1852</v>
      </c>
      <c r="F117" s="50" t="s">
        <v>1207</v>
      </c>
      <c r="G117" s="50" t="s">
        <v>1093</v>
      </c>
      <c r="H117" s="52">
        <v>49139</v>
      </c>
      <c r="I117" s="52">
        <v>46362</v>
      </c>
      <c r="J117" s="52">
        <v>42289</v>
      </c>
      <c r="K117" s="53">
        <v>4913.9000000000005</v>
      </c>
      <c r="L117" s="54">
        <v>0.88965368896536889</v>
      </c>
      <c r="M117" s="54">
        <v>1.0419882679839456</v>
      </c>
      <c r="N117" s="54">
        <v>0.83243933588761176</v>
      </c>
      <c r="O117" s="54">
        <v>0.94457215836526176</v>
      </c>
      <c r="P117" s="54">
        <v>0.87261811537457579</v>
      </c>
      <c r="Q117" s="54">
        <v>0.76950998185117969</v>
      </c>
    </row>
    <row r="118" spans="2:17" ht="18.75" customHeight="1" x14ac:dyDescent="0.45">
      <c r="B118" s="50" t="s">
        <v>13</v>
      </c>
      <c r="C118" s="51" t="s">
        <v>183</v>
      </c>
      <c r="D118" s="50" t="s">
        <v>184</v>
      </c>
      <c r="E118" s="50" t="s">
        <v>1852</v>
      </c>
      <c r="F118" s="50" t="s">
        <v>1208</v>
      </c>
      <c r="G118" s="50" t="s">
        <v>1094</v>
      </c>
      <c r="H118" s="52">
        <v>7145</v>
      </c>
      <c r="I118" s="52">
        <v>8009</v>
      </c>
      <c r="J118" s="52">
        <v>9281</v>
      </c>
      <c r="K118" s="53">
        <v>714.5</v>
      </c>
      <c r="L118" s="54">
        <v>0.99368421052631584</v>
      </c>
      <c r="M118" s="54">
        <v>1.2704280155642023</v>
      </c>
      <c r="N118" s="54">
        <v>1.04</v>
      </c>
      <c r="O118" s="54">
        <v>1.1449814126394051</v>
      </c>
      <c r="P118" s="54">
        <v>1</v>
      </c>
      <c r="Q118" s="54">
        <v>0.84018987341772156</v>
      </c>
    </row>
    <row r="119" spans="2:17" ht="18.75" customHeight="1" x14ac:dyDescent="0.45">
      <c r="B119" s="50" t="s">
        <v>13</v>
      </c>
      <c r="C119" s="51" t="s">
        <v>185</v>
      </c>
      <c r="D119" s="50" t="s">
        <v>186</v>
      </c>
      <c r="E119" s="50" t="s">
        <v>1852</v>
      </c>
      <c r="F119" s="50" t="s">
        <v>1209</v>
      </c>
      <c r="G119" s="50" t="s">
        <v>1094</v>
      </c>
      <c r="H119" s="52">
        <v>2325</v>
      </c>
      <c r="I119" s="52">
        <v>2648</v>
      </c>
      <c r="J119" s="52">
        <v>3271</v>
      </c>
      <c r="K119" s="53">
        <v>232.5</v>
      </c>
      <c r="L119" s="54">
        <v>1.1857142857142857</v>
      </c>
      <c r="M119" s="54">
        <v>1.0621761658031088</v>
      </c>
      <c r="N119" s="54">
        <v>1.1446540880503144</v>
      </c>
      <c r="O119" s="54">
        <v>0.97468354430379744</v>
      </c>
      <c r="P119" s="54">
        <v>0.80784313725490198</v>
      </c>
      <c r="Q119" s="54">
        <v>0.83882783882783885</v>
      </c>
    </row>
    <row r="120" spans="2:17" ht="18.75" customHeight="1" x14ac:dyDescent="0.45">
      <c r="B120" s="50" t="s">
        <v>13</v>
      </c>
      <c r="C120" s="51" t="s">
        <v>187</v>
      </c>
      <c r="D120" s="50" t="s">
        <v>188</v>
      </c>
      <c r="E120" s="50" t="s">
        <v>1852</v>
      </c>
      <c r="F120" s="50" t="s">
        <v>1210</v>
      </c>
      <c r="G120" s="50" t="s">
        <v>1094</v>
      </c>
      <c r="H120" s="52">
        <v>5371</v>
      </c>
      <c r="I120" s="52">
        <v>5186</v>
      </c>
      <c r="J120" s="52">
        <v>6477</v>
      </c>
      <c r="K120" s="53">
        <v>537.1</v>
      </c>
      <c r="L120" s="54">
        <v>1.1927083333333333</v>
      </c>
      <c r="M120" s="54">
        <v>1.1476190476190475</v>
      </c>
      <c r="N120" s="54">
        <v>1.0793650793650793</v>
      </c>
      <c r="O120" s="54">
        <v>1.1842751842751842</v>
      </c>
      <c r="P120" s="54">
        <v>1.0877192982456141</v>
      </c>
      <c r="Q120" s="54">
        <v>1.1235431235431235</v>
      </c>
    </row>
    <row r="121" spans="2:17" ht="18.75" customHeight="1" x14ac:dyDescent="0.45">
      <c r="B121" s="50" t="s">
        <v>13</v>
      </c>
      <c r="C121" s="51" t="s">
        <v>189</v>
      </c>
      <c r="D121" s="50" t="s">
        <v>190</v>
      </c>
      <c r="E121" s="50" t="s">
        <v>1852</v>
      </c>
      <c r="F121" s="50" t="s">
        <v>1211</v>
      </c>
      <c r="G121" s="50" t="s">
        <v>1094</v>
      </c>
      <c r="H121" s="52">
        <v>644</v>
      </c>
      <c r="I121" s="52">
        <v>589</v>
      </c>
      <c r="J121" s="52">
        <v>800</v>
      </c>
      <c r="K121" s="53">
        <v>64.400000000000006</v>
      </c>
      <c r="L121" s="54">
        <v>0.81521739130434778</v>
      </c>
      <c r="M121" s="54">
        <v>0.89830508474576276</v>
      </c>
      <c r="N121" s="54">
        <v>0.96610169491525422</v>
      </c>
      <c r="O121" s="54">
        <v>0.9859154929577465</v>
      </c>
      <c r="P121" s="54">
        <v>0.84615384615384615</v>
      </c>
      <c r="Q121" s="54">
        <v>0.6</v>
      </c>
    </row>
    <row r="122" spans="2:17" ht="18.75" customHeight="1" x14ac:dyDescent="0.45">
      <c r="B122" s="50" t="s">
        <v>13</v>
      </c>
      <c r="C122" s="51" t="s">
        <v>191</v>
      </c>
      <c r="D122" s="50" t="s">
        <v>191</v>
      </c>
      <c r="E122" s="50" t="s">
        <v>1852</v>
      </c>
      <c r="F122" s="50" t="s">
        <v>1212</v>
      </c>
      <c r="G122" s="50" t="s">
        <v>1094</v>
      </c>
      <c r="H122" s="52">
        <v>11351</v>
      </c>
      <c r="I122" s="52">
        <v>11877</v>
      </c>
      <c r="J122" s="52">
        <v>14489</v>
      </c>
      <c r="K122" s="53">
        <v>1135.1000000000001</v>
      </c>
      <c r="L122" s="54">
        <v>0.80321285140562249</v>
      </c>
      <c r="M122" s="54">
        <v>0.97891566265060237</v>
      </c>
      <c r="N122" s="54">
        <v>0.84738955823293172</v>
      </c>
      <c r="O122" s="54">
        <v>0.90504201680672269</v>
      </c>
      <c r="P122" s="54">
        <v>0.76236162361623616</v>
      </c>
      <c r="Q122" s="54">
        <v>0.70258302583025833</v>
      </c>
    </row>
    <row r="123" spans="2:17" ht="18.75" customHeight="1" x14ac:dyDescent="0.45">
      <c r="B123" s="50" t="s">
        <v>13</v>
      </c>
      <c r="C123" s="51" t="s">
        <v>192</v>
      </c>
      <c r="D123" s="50" t="s">
        <v>192</v>
      </c>
      <c r="E123" s="50" t="s">
        <v>1852</v>
      </c>
      <c r="F123" s="50" t="s">
        <v>1213</v>
      </c>
      <c r="G123" s="50" t="s">
        <v>1093</v>
      </c>
      <c r="H123" s="52">
        <v>-1941</v>
      </c>
      <c r="I123" s="52">
        <v>-4</v>
      </c>
      <c r="J123" s="52">
        <v>0</v>
      </c>
      <c r="K123" s="53">
        <v>-194.10000000000002</v>
      </c>
      <c r="L123" s="54" t="s">
        <v>1853</v>
      </c>
      <c r="M123" s="54" t="s">
        <v>1853</v>
      </c>
      <c r="N123" s="54" t="s">
        <v>1854</v>
      </c>
      <c r="O123" s="54" t="s">
        <v>1854</v>
      </c>
      <c r="P123" s="54" t="s">
        <v>1854</v>
      </c>
      <c r="Q123" s="54" t="s">
        <v>1854</v>
      </c>
    </row>
    <row r="124" spans="2:17" ht="18.75" customHeight="1" x14ac:dyDescent="0.45">
      <c r="B124" s="50" t="s">
        <v>13</v>
      </c>
      <c r="C124" s="51" t="s">
        <v>193</v>
      </c>
      <c r="D124" s="50" t="s">
        <v>193</v>
      </c>
      <c r="E124" s="50" t="s">
        <v>1852</v>
      </c>
      <c r="F124" s="50" t="s">
        <v>1214</v>
      </c>
      <c r="G124" s="50" t="s">
        <v>1092</v>
      </c>
      <c r="H124" s="52">
        <v>5154</v>
      </c>
      <c r="I124" s="52">
        <v>4792</v>
      </c>
      <c r="J124" s="52">
        <v>4737</v>
      </c>
      <c r="K124" s="53">
        <v>515.4</v>
      </c>
      <c r="L124" s="54">
        <v>1.1077283372365339</v>
      </c>
      <c r="M124" s="54">
        <v>1.3297491039426523</v>
      </c>
      <c r="N124" s="54">
        <v>0.92138364779874216</v>
      </c>
      <c r="O124" s="54">
        <v>1.238562091503268</v>
      </c>
      <c r="P124" s="54">
        <v>0.88624338624338628</v>
      </c>
      <c r="Q124" s="54">
        <v>0.90476190476190477</v>
      </c>
    </row>
    <row r="125" spans="2:17" ht="18.75" customHeight="1" x14ac:dyDescent="0.45">
      <c r="B125" s="50" t="s">
        <v>13</v>
      </c>
      <c r="C125" s="51" t="s">
        <v>194</v>
      </c>
      <c r="D125" s="50" t="s">
        <v>194</v>
      </c>
      <c r="E125" s="50" t="s">
        <v>1852</v>
      </c>
      <c r="F125" s="50" t="s">
        <v>1215</v>
      </c>
      <c r="G125" s="50" t="s">
        <v>1092</v>
      </c>
      <c r="H125" s="52">
        <v>41868</v>
      </c>
      <c r="I125" s="52">
        <v>39504</v>
      </c>
      <c r="J125" s="52">
        <v>42654</v>
      </c>
      <c r="K125" s="53">
        <v>4186.8</v>
      </c>
      <c r="L125" s="54">
        <v>1.1051829268292683</v>
      </c>
      <c r="M125" s="54">
        <v>1.1620859760394644</v>
      </c>
      <c r="N125" s="54">
        <v>0.93183201460742549</v>
      </c>
      <c r="O125" s="54">
        <v>1.2472972972972973</v>
      </c>
      <c r="P125" s="54">
        <v>0.91424541607898446</v>
      </c>
      <c r="Q125" s="54">
        <v>0.9369711117595565</v>
      </c>
    </row>
    <row r="126" spans="2:17" ht="18.75" customHeight="1" x14ac:dyDescent="0.45">
      <c r="B126" s="50" t="s">
        <v>13</v>
      </c>
      <c r="C126" s="51" t="s">
        <v>195</v>
      </c>
      <c r="D126" s="50" t="s">
        <v>195</v>
      </c>
      <c r="E126" s="50" t="s">
        <v>1852</v>
      </c>
      <c r="F126" s="50" t="s">
        <v>1216</v>
      </c>
      <c r="G126" s="50" t="s">
        <v>1094</v>
      </c>
      <c r="H126" s="52">
        <v>6980</v>
      </c>
      <c r="I126" s="52">
        <v>8032</v>
      </c>
      <c r="J126" s="52">
        <v>8358</v>
      </c>
      <c r="K126" s="53">
        <v>698</v>
      </c>
      <c r="L126" s="54">
        <v>0.93015133876600697</v>
      </c>
      <c r="M126" s="54">
        <v>1.0383944153577662</v>
      </c>
      <c r="N126" s="54">
        <v>0.95949720670391059</v>
      </c>
      <c r="O126" s="54">
        <v>0.98603351955307261</v>
      </c>
      <c r="P126" s="54">
        <v>0.97765363128491622</v>
      </c>
      <c r="Q126" s="54">
        <v>1.026536312849162</v>
      </c>
    </row>
    <row r="127" spans="2:17" ht="18.75" customHeight="1" x14ac:dyDescent="0.45">
      <c r="B127" s="50" t="s">
        <v>13</v>
      </c>
      <c r="C127" s="51" t="s">
        <v>196</v>
      </c>
      <c r="D127" s="50" t="s">
        <v>196</v>
      </c>
      <c r="E127" s="50" t="s">
        <v>1852</v>
      </c>
      <c r="F127" s="50" t="s">
        <v>1217</v>
      </c>
      <c r="G127" s="50" t="s">
        <v>1092</v>
      </c>
      <c r="H127" s="52">
        <v>43553</v>
      </c>
      <c r="I127" s="52">
        <v>39790</v>
      </c>
      <c r="J127" s="52">
        <v>47306</v>
      </c>
      <c r="K127" s="53">
        <v>4355.3</v>
      </c>
      <c r="L127" s="54">
        <v>0.97424892703862664</v>
      </c>
      <c r="M127" s="54">
        <v>1.0958576739245884</v>
      </c>
      <c r="N127" s="54">
        <v>0.9422499422499423</v>
      </c>
      <c r="O127" s="54">
        <v>1.0535920535920535</v>
      </c>
      <c r="P127" s="54">
        <v>0.96465696465696471</v>
      </c>
      <c r="Q127" s="54">
        <v>0.90090090090090091</v>
      </c>
    </row>
    <row r="128" spans="2:17" ht="18.75" customHeight="1" x14ac:dyDescent="0.45">
      <c r="B128" s="50" t="s">
        <v>13</v>
      </c>
      <c r="C128" s="51" t="s">
        <v>197</v>
      </c>
      <c r="D128" s="50" t="s">
        <v>197</v>
      </c>
      <c r="E128" s="50" t="s">
        <v>1852</v>
      </c>
      <c r="F128" s="50" t="s">
        <v>1218</v>
      </c>
      <c r="G128" s="50" t="s">
        <v>1092</v>
      </c>
      <c r="H128" s="52">
        <v>316136</v>
      </c>
      <c r="I128" s="52">
        <v>280847</v>
      </c>
      <c r="J128" s="52">
        <v>306831</v>
      </c>
      <c r="K128" s="53">
        <v>31613.600000000002</v>
      </c>
      <c r="L128" s="54">
        <v>0.95430159653545343</v>
      </c>
      <c r="M128" s="54">
        <v>1.1153269667251937</v>
      </c>
      <c r="N128" s="54">
        <v>0.91916859122401851</v>
      </c>
      <c r="O128" s="54">
        <v>1.096085955487337</v>
      </c>
      <c r="P128" s="54">
        <v>0.93285425555805079</v>
      </c>
      <c r="Q128" s="54">
        <v>0.90982443033246174</v>
      </c>
    </row>
    <row r="129" spans="2:17" ht="18.75" customHeight="1" x14ac:dyDescent="0.45">
      <c r="B129" s="50" t="s">
        <v>13</v>
      </c>
      <c r="C129" s="51" t="s">
        <v>198</v>
      </c>
      <c r="D129" s="50" t="s">
        <v>199</v>
      </c>
      <c r="E129" s="50" t="s">
        <v>1852</v>
      </c>
      <c r="F129" s="50" t="s">
        <v>1219</v>
      </c>
      <c r="G129" s="50" t="s">
        <v>1092</v>
      </c>
      <c r="H129" s="52">
        <v>3677</v>
      </c>
      <c r="I129" s="52">
        <v>3313</v>
      </c>
      <c r="J129" s="52">
        <v>3586</v>
      </c>
      <c r="K129" s="53">
        <v>367.70000000000005</v>
      </c>
      <c r="L129" s="54">
        <v>0.99479166666666663</v>
      </c>
      <c r="M129" s="54">
        <v>1.0394265232974911</v>
      </c>
      <c r="N129" s="54">
        <v>0.88095238095238093</v>
      </c>
      <c r="O129" s="54">
        <v>0.9463276836158192</v>
      </c>
      <c r="P129" s="54">
        <v>0.84463276836158196</v>
      </c>
      <c r="Q129" s="54">
        <v>0.87797619047619047</v>
      </c>
    </row>
    <row r="130" spans="2:17" ht="18.75" customHeight="1" x14ac:dyDescent="0.45">
      <c r="B130" s="50" t="s">
        <v>13</v>
      </c>
      <c r="C130" s="51" t="s">
        <v>200</v>
      </c>
      <c r="D130" s="50" t="s">
        <v>200</v>
      </c>
      <c r="E130" s="50" t="s">
        <v>1852</v>
      </c>
      <c r="F130" s="50" t="s">
        <v>1220</v>
      </c>
      <c r="G130" s="50" t="s">
        <v>1094</v>
      </c>
      <c r="H130" s="52">
        <v>31463</v>
      </c>
      <c r="I130" s="52">
        <v>36831</v>
      </c>
      <c r="J130" s="52">
        <v>42082</v>
      </c>
      <c r="K130" s="53">
        <v>3146.3</v>
      </c>
      <c r="L130" s="54">
        <v>0.90303308823529416</v>
      </c>
      <c r="M130" s="54">
        <v>1.0261367704976727</v>
      </c>
      <c r="N130" s="54">
        <v>0.97422126745435011</v>
      </c>
      <c r="O130" s="54">
        <v>0.97565341926244187</v>
      </c>
      <c r="P130" s="54">
        <v>0.95345506623702114</v>
      </c>
      <c r="Q130" s="54">
        <v>0.89439024390243904</v>
      </c>
    </row>
    <row r="131" spans="2:17" ht="18.75" customHeight="1" x14ac:dyDescent="0.45">
      <c r="B131" s="50" t="s">
        <v>13</v>
      </c>
      <c r="C131" s="51" t="s">
        <v>201</v>
      </c>
      <c r="D131" s="50" t="s">
        <v>201</v>
      </c>
      <c r="E131" s="50" t="s">
        <v>1852</v>
      </c>
      <c r="F131" s="50" t="s">
        <v>1221</v>
      </c>
      <c r="G131" s="50" t="s">
        <v>1093</v>
      </c>
      <c r="H131" s="52">
        <v>2143</v>
      </c>
      <c r="I131" s="52">
        <v>1939</v>
      </c>
      <c r="J131" s="52">
        <v>1794</v>
      </c>
      <c r="K131" s="53">
        <v>214.3</v>
      </c>
      <c r="L131" s="54">
        <v>0.9178082191780822</v>
      </c>
      <c r="M131" s="54">
        <v>0.80813953488372092</v>
      </c>
      <c r="N131" s="54">
        <v>0.59883720930232553</v>
      </c>
      <c r="O131" s="54">
        <v>0.75471698113207553</v>
      </c>
      <c r="P131" s="54">
        <v>0.81481481481481477</v>
      </c>
      <c r="Q131" s="54">
        <v>0.73333333333333328</v>
      </c>
    </row>
    <row r="132" spans="2:17" ht="18.75" customHeight="1" x14ac:dyDescent="0.45">
      <c r="B132" s="50" t="s">
        <v>13</v>
      </c>
      <c r="C132" s="51" t="s">
        <v>202</v>
      </c>
      <c r="D132" s="50" t="s">
        <v>203</v>
      </c>
      <c r="E132" s="50" t="s">
        <v>1852</v>
      </c>
      <c r="F132" s="50" t="s">
        <v>1222</v>
      </c>
      <c r="G132" s="50" t="s">
        <v>1092</v>
      </c>
      <c r="H132" s="52">
        <v>8755</v>
      </c>
      <c r="I132" s="52">
        <v>7194</v>
      </c>
      <c r="J132" s="52">
        <v>8002</v>
      </c>
      <c r="K132" s="53">
        <v>875.5</v>
      </c>
      <c r="L132" s="54">
        <v>1.1480978260869565</v>
      </c>
      <c r="M132" s="54">
        <v>1.1483420593368237</v>
      </c>
      <c r="N132" s="54">
        <v>0.91517128874388254</v>
      </c>
      <c r="O132" s="54">
        <v>1.0126382306477093</v>
      </c>
      <c r="P132" s="54">
        <v>0.97222222222222221</v>
      </c>
      <c r="Q132" s="54">
        <v>0.8179012345679012</v>
      </c>
    </row>
    <row r="133" spans="2:17" ht="18.75" customHeight="1" x14ac:dyDescent="0.45">
      <c r="B133" s="50" t="s">
        <v>13</v>
      </c>
      <c r="C133" s="51" t="s">
        <v>204</v>
      </c>
      <c r="D133" s="50" t="s">
        <v>205</v>
      </c>
      <c r="E133" s="50" t="s">
        <v>1852</v>
      </c>
      <c r="F133" s="50" t="s">
        <v>1223</v>
      </c>
      <c r="G133" s="50" t="s">
        <v>1094</v>
      </c>
      <c r="H133" s="52">
        <v>633</v>
      </c>
      <c r="I133" s="52">
        <v>594</v>
      </c>
      <c r="J133" s="52">
        <v>772</v>
      </c>
      <c r="K133" s="53">
        <v>63.300000000000004</v>
      </c>
      <c r="L133" s="54">
        <v>0.73913043478260865</v>
      </c>
      <c r="M133" s="54">
        <v>1.0217391304347827</v>
      </c>
      <c r="N133" s="54">
        <v>0.91228070175438591</v>
      </c>
      <c r="O133" s="54">
        <v>0.92982456140350878</v>
      </c>
      <c r="P133" s="54">
        <v>0.92982456140350878</v>
      </c>
      <c r="Q133" s="54">
        <v>0.91228070175438591</v>
      </c>
    </row>
    <row r="134" spans="2:17" ht="18.75" customHeight="1" x14ac:dyDescent="0.45">
      <c r="B134" s="50" t="s">
        <v>13</v>
      </c>
      <c r="C134" s="51" t="s">
        <v>206</v>
      </c>
      <c r="D134" s="50" t="s">
        <v>207</v>
      </c>
      <c r="E134" s="50" t="s">
        <v>1852</v>
      </c>
      <c r="F134" s="50" t="s">
        <v>1224</v>
      </c>
      <c r="G134" s="50" t="s">
        <v>1092</v>
      </c>
      <c r="H134" s="52">
        <v>3007</v>
      </c>
      <c r="I134" s="52">
        <v>2681</v>
      </c>
      <c r="J134" s="52">
        <v>2765</v>
      </c>
      <c r="K134" s="53">
        <v>300.7</v>
      </c>
      <c r="L134" s="54">
        <v>0.94539249146757676</v>
      </c>
      <c r="M134" s="54">
        <v>1.1076923076923078</v>
      </c>
      <c r="N134" s="54">
        <v>1.0081967213114753</v>
      </c>
      <c r="O134" s="54">
        <v>1</v>
      </c>
      <c r="P134" s="54">
        <v>1.0245901639344261</v>
      </c>
      <c r="Q134" s="54">
        <v>1.0204918032786885</v>
      </c>
    </row>
    <row r="135" spans="2:17" ht="18.75" customHeight="1" x14ac:dyDescent="0.45">
      <c r="B135" s="50" t="s">
        <v>13</v>
      </c>
      <c r="C135" s="51" t="s">
        <v>208</v>
      </c>
      <c r="D135" s="50" t="s">
        <v>209</v>
      </c>
      <c r="E135" s="50" t="s">
        <v>1852</v>
      </c>
      <c r="F135" s="50" t="s">
        <v>1225</v>
      </c>
      <c r="G135" s="50" t="s">
        <v>1094</v>
      </c>
      <c r="H135" s="52">
        <v>1111</v>
      </c>
      <c r="I135" s="52">
        <v>1010</v>
      </c>
      <c r="J135" s="52">
        <v>1617</v>
      </c>
      <c r="K135" s="53">
        <v>111.10000000000001</v>
      </c>
      <c r="L135" s="54">
        <v>0.84659090909090906</v>
      </c>
      <c r="M135" s="54">
        <v>1.152542372881356</v>
      </c>
      <c r="N135" s="54">
        <v>0.95918367346938771</v>
      </c>
      <c r="O135" s="54">
        <v>0.95918367346938771</v>
      </c>
      <c r="P135" s="54">
        <v>0.97959183673469385</v>
      </c>
      <c r="Q135" s="54">
        <v>0.95918367346938771</v>
      </c>
    </row>
    <row r="136" spans="2:17" ht="18.75" customHeight="1" x14ac:dyDescent="0.45">
      <c r="B136" s="50" t="s">
        <v>13</v>
      </c>
      <c r="C136" s="51" t="s">
        <v>210</v>
      </c>
      <c r="D136" s="50" t="s">
        <v>210</v>
      </c>
      <c r="E136" s="50" t="s">
        <v>1852</v>
      </c>
      <c r="F136" s="50" t="s">
        <v>1226</v>
      </c>
      <c r="G136" s="50" t="s">
        <v>1091</v>
      </c>
      <c r="H136" s="52">
        <v>-370</v>
      </c>
      <c r="I136" s="52">
        <v>2726</v>
      </c>
      <c r="J136" s="52">
        <v>10996</v>
      </c>
      <c r="K136" s="53">
        <v>-37</v>
      </c>
      <c r="L136" s="54">
        <v>0.49333333333333335</v>
      </c>
      <c r="M136" s="54">
        <v>1.4466666666666668</v>
      </c>
      <c r="N136" s="54">
        <v>0.4</v>
      </c>
      <c r="O136" s="54">
        <v>0.44</v>
      </c>
      <c r="P136" s="54">
        <v>0.42666666666666669</v>
      </c>
      <c r="Q136" s="54">
        <v>0.82916666666666672</v>
      </c>
    </row>
    <row r="137" spans="2:17" ht="18.75" customHeight="1" x14ac:dyDescent="0.45">
      <c r="B137" s="50" t="s">
        <v>13</v>
      </c>
      <c r="C137" s="51" t="s">
        <v>211</v>
      </c>
      <c r="D137" s="50" t="s">
        <v>211</v>
      </c>
      <c r="E137" s="50" t="s">
        <v>1852</v>
      </c>
      <c r="F137" s="50" t="s">
        <v>1227</v>
      </c>
      <c r="G137" s="50" t="s">
        <v>1091</v>
      </c>
      <c r="H137" s="52">
        <v>-839</v>
      </c>
      <c r="I137" s="52">
        <v>-24</v>
      </c>
      <c r="J137" s="52">
        <v>20829</v>
      </c>
      <c r="K137" s="53">
        <v>-83.9</v>
      </c>
      <c r="L137" s="54">
        <v>0.5083333333333333</v>
      </c>
      <c r="M137" s="54">
        <v>0.02</v>
      </c>
      <c r="N137" s="54">
        <v>4.2857142857142858E-2</v>
      </c>
      <c r="O137" s="54">
        <v>4.4444444444444446E-2</v>
      </c>
      <c r="P137" s="54">
        <v>0.1125</v>
      </c>
      <c r="Q137" s="54">
        <v>7.7777777777777779E-2</v>
      </c>
    </row>
    <row r="138" spans="2:17" ht="18.75" customHeight="1" x14ac:dyDescent="0.45">
      <c r="B138" s="50" t="s">
        <v>13</v>
      </c>
      <c r="C138" s="51" t="s">
        <v>212</v>
      </c>
      <c r="D138" s="50" t="s">
        <v>212</v>
      </c>
      <c r="E138" s="50" t="s">
        <v>1852</v>
      </c>
      <c r="F138" s="50" t="s">
        <v>1228</v>
      </c>
      <c r="G138" s="50" t="s">
        <v>1094</v>
      </c>
      <c r="H138" s="52">
        <v>733</v>
      </c>
      <c r="I138" s="52">
        <v>852</v>
      </c>
      <c r="J138" s="52">
        <v>1048</v>
      </c>
      <c r="K138" s="53">
        <v>73.3</v>
      </c>
      <c r="L138" s="54">
        <v>0.70588235294117652</v>
      </c>
      <c r="M138" s="54">
        <v>0.97777777777777775</v>
      </c>
      <c r="N138" s="54">
        <v>0.76923076923076927</v>
      </c>
      <c r="O138" s="54">
        <v>1</v>
      </c>
      <c r="P138" s="54">
        <v>0.8936170212765957</v>
      </c>
      <c r="Q138" s="54">
        <v>0.70873786407766992</v>
      </c>
    </row>
    <row r="139" spans="2:17" ht="18.75" customHeight="1" x14ac:dyDescent="0.45">
      <c r="B139" s="50" t="s">
        <v>13</v>
      </c>
      <c r="C139" s="51" t="s">
        <v>213</v>
      </c>
      <c r="D139" s="50" t="s">
        <v>214</v>
      </c>
      <c r="E139" s="50" t="s">
        <v>1852</v>
      </c>
      <c r="F139" s="50" t="s">
        <v>1229</v>
      </c>
      <c r="G139" s="50" t="s">
        <v>1093</v>
      </c>
      <c r="H139" s="52">
        <v>127</v>
      </c>
      <c r="I139" s="52">
        <v>107</v>
      </c>
      <c r="J139" s="52">
        <v>101</v>
      </c>
      <c r="K139" s="53">
        <v>12.700000000000001</v>
      </c>
      <c r="L139" s="54">
        <v>1.2727272727272727</v>
      </c>
      <c r="M139" s="54">
        <v>2</v>
      </c>
      <c r="N139" s="54">
        <v>1.4</v>
      </c>
      <c r="O139" s="54">
        <v>1.2307692307692308</v>
      </c>
      <c r="P139" s="54">
        <v>1.125</v>
      </c>
      <c r="Q139" s="54">
        <v>0.89473684210526316</v>
      </c>
    </row>
    <row r="140" spans="2:17" ht="18.75" customHeight="1" x14ac:dyDescent="0.45">
      <c r="B140" s="50" t="s">
        <v>13</v>
      </c>
      <c r="C140" s="51" t="s">
        <v>215</v>
      </c>
      <c r="D140" s="50" t="s">
        <v>216</v>
      </c>
      <c r="E140" s="50" t="s">
        <v>1852</v>
      </c>
      <c r="F140" s="50" t="s">
        <v>1230</v>
      </c>
      <c r="G140" s="50" t="s">
        <v>1094</v>
      </c>
      <c r="H140" s="52">
        <v>1240</v>
      </c>
      <c r="I140" s="52">
        <v>1684</v>
      </c>
      <c r="J140" s="52">
        <v>2133</v>
      </c>
      <c r="K140" s="53">
        <v>124</v>
      </c>
      <c r="L140" s="54">
        <v>0.88976377952755903</v>
      </c>
      <c r="M140" s="54">
        <v>1.0161290322580645</v>
      </c>
      <c r="N140" s="54">
        <v>0.79047619047619044</v>
      </c>
      <c r="O140" s="54">
        <v>1.1058201058201058</v>
      </c>
      <c r="P140" s="54">
        <v>0.95336787564766834</v>
      </c>
      <c r="Q140" s="54">
        <v>0.86764705882352944</v>
      </c>
    </row>
    <row r="141" spans="2:17" ht="18.75" customHeight="1" x14ac:dyDescent="0.45">
      <c r="B141" s="50" t="s">
        <v>13</v>
      </c>
      <c r="C141" s="51" t="s">
        <v>217</v>
      </c>
      <c r="D141" s="50" t="s">
        <v>218</v>
      </c>
      <c r="E141" s="50" t="s">
        <v>1852</v>
      </c>
      <c r="F141" s="50" t="s">
        <v>1231</v>
      </c>
      <c r="G141" s="50" t="s">
        <v>1094</v>
      </c>
      <c r="H141" s="52">
        <v>2034</v>
      </c>
      <c r="I141" s="52">
        <v>2504</v>
      </c>
      <c r="J141" s="52">
        <v>3174</v>
      </c>
      <c r="K141" s="53">
        <v>203.4</v>
      </c>
      <c r="L141" s="54">
        <v>0.9634831460674157</v>
      </c>
      <c r="M141" s="54">
        <v>0.92409240924092406</v>
      </c>
      <c r="N141" s="54">
        <v>0.77077363896848139</v>
      </c>
      <c r="O141" s="54">
        <v>1.0293159609120521</v>
      </c>
      <c r="P141" s="54">
        <v>0.90879478827361559</v>
      </c>
      <c r="Q141" s="54">
        <v>0.8193548387096774</v>
      </c>
    </row>
    <row r="142" spans="2:17" ht="18.75" customHeight="1" x14ac:dyDescent="0.45">
      <c r="B142" s="50" t="s">
        <v>13</v>
      </c>
      <c r="C142" s="51" t="s">
        <v>219</v>
      </c>
      <c r="D142" s="50" t="s">
        <v>220</v>
      </c>
      <c r="E142" s="50" t="s">
        <v>1852</v>
      </c>
      <c r="F142" s="50" t="s">
        <v>1232</v>
      </c>
      <c r="G142" s="50" t="s">
        <v>1094</v>
      </c>
      <c r="H142" s="52">
        <v>1799</v>
      </c>
      <c r="I142" s="52">
        <v>2136</v>
      </c>
      <c r="J142" s="52">
        <v>2857</v>
      </c>
      <c r="K142" s="53">
        <v>179.9</v>
      </c>
      <c r="L142" s="54">
        <v>0.9140127388535032</v>
      </c>
      <c r="M142" s="54">
        <v>1.0239043824701195</v>
      </c>
      <c r="N142" s="54">
        <v>0.74587458745874591</v>
      </c>
      <c r="O142" s="54">
        <v>0.85666666666666669</v>
      </c>
      <c r="P142" s="54">
        <v>0.72</v>
      </c>
      <c r="Q142" s="54">
        <v>0.8309352517985612</v>
      </c>
    </row>
    <row r="143" spans="2:17" ht="18.75" customHeight="1" x14ac:dyDescent="0.45">
      <c r="B143" s="50" t="s">
        <v>13</v>
      </c>
      <c r="C143" s="51" t="s">
        <v>221</v>
      </c>
      <c r="D143" s="50" t="s">
        <v>222</v>
      </c>
      <c r="E143" s="50" t="s">
        <v>1852</v>
      </c>
      <c r="F143" s="50" t="s">
        <v>1233</v>
      </c>
      <c r="G143" s="50" t="s">
        <v>1094</v>
      </c>
      <c r="H143" s="52">
        <v>13323</v>
      </c>
      <c r="I143" s="52">
        <v>13473</v>
      </c>
      <c r="J143" s="52">
        <v>15491</v>
      </c>
      <c r="K143" s="53">
        <v>1332.3000000000002</v>
      </c>
      <c r="L143" s="54">
        <v>0.89892984542211651</v>
      </c>
      <c r="M143" s="54">
        <v>0.93377483443708609</v>
      </c>
      <c r="N143" s="54">
        <v>0.76206212822207531</v>
      </c>
      <c r="O143" s="54">
        <v>1.1871880199667222</v>
      </c>
      <c r="P143" s="54">
        <v>1.0395387149917628</v>
      </c>
      <c r="Q143" s="54">
        <v>0.89095315024232635</v>
      </c>
    </row>
    <row r="144" spans="2:17" ht="18.75" customHeight="1" x14ac:dyDescent="0.45">
      <c r="B144" s="50" t="s">
        <v>13</v>
      </c>
      <c r="C144" s="51" t="s">
        <v>223</v>
      </c>
      <c r="D144" s="50" t="s">
        <v>224</v>
      </c>
      <c r="E144" s="50" t="s">
        <v>1852</v>
      </c>
      <c r="F144" s="50" t="s">
        <v>1234</v>
      </c>
      <c r="G144" s="50" t="s">
        <v>1092</v>
      </c>
      <c r="H144" s="52">
        <v>28472</v>
      </c>
      <c r="I144" s="52">
        <v>28757</v>
      </c>
      <c r="J144" s="52">
        <v>30586</v>
      </c>
      <c r="K144" s="53">
        <v>2847.2000000000003</v>
      </c>
      <c r="L144" s="54">
        <v>0.93599493029150826</v>
      </c>
      <c r="M144" s="54">
        <v>1.15263644773358</v>
      </c>
      <c r="N144" s="54">
        <v>0.88454306130124105</v>
      </c>
      <c r="O144" s="54">
        <v>1.1275999999999999</v>
      </c>
      <c r="P144" s="54">
        <v>0.95486656200941911</v>
      </c>
      <c r="Q144" s="54">
        <v>0.88706525986713558</v>
      </c>
    </row>
    <row r="145" spans="2:17" ht="18.75" customHeight="1" x14ac:dyDescent="0.45">
      <c r="B145" s="50" t="s">
        <v>13</v>
      </c>
      <c r="C145" s="51" t="s">
        <v>225</v>
      </c>
      <c r="D145" s="50" t="s">
        <v>226</v>
      </c>
      <c r="E145" s="50" t="s">
        <v>1852</v>
      </c>
      <c r="F145" s="50" t="s">
        <v>1235</v>
      </c>
      <c r="G145" s="50" t="s">
        <v>1094</v>
      </c>
      <c r="H145" s="52">
        <v>3414</v>
      </c>
      <c r="I145" s="52">
        <v>3693</v>
      </c>
      <c r="J145" s="52">
        <v>3974</v>
      </c>
      <c r="K145" s="53">
        <v>341.40000000000003</v>
      </c>
      <c r="L145" s="54">
        <v>1.0554089709762533</v>
      </c>
      <c r="M145" s="54">
        <v>1.3657587548638133</v>
      </c>
      <c r="N145" s="54">
        <v>0.96855345911949686</v>
      </c>
      <c r="O145" s="54">
        <v>1.2240802675585285</v>
      </c>
      <c r="P145" s="54">
        <v>1.0461538461538462</v>
      </c>
      <c r="Q145" s="54">
        <v>0.98502994011976053</v>
      </c>
    </row>
    <row r="146" spans="2:17" ht="18.75" customHeight="1" x14ac:dyDescent="0.45">
      <c r="B146" s="50" t="s">
        <v>13</v>
      </c>
      <c r="C146" s="51" t="s">
        <v>227</v>
      </c>
      <c r="D146" s="50" t="s">
        <v>228</v>
      </c>
      <c r="E146" s="50" t="s">
        <v>1852</v>
      </c>
      <c r="F146" s="50" t="s">
        <v>1236</v>
      </c>
      <c r="G146" s="50" t="s">
        <v>1094</v>
      </c>
      <c r="H146" s="52">
        <v>2643</v>
      </c>
      <c r="I146" s="52">
        <v>2646</v>
      </c>
      <c r="J146" s="52">
        <v>3217</v>
      </c>
      <c r="K146" s="53">
        <v>264.3</v>
      </c>
      <c r="L146" s="54">
        <v>0.93255131964809379</v>
      </c>
      <c r="M146" s="54">
        <v>0.91946308724832215</v>
      </c>
      <c r="N146" s="54">
        <v>0.74844720496894412</v>
      </c>
      <c r="O146" s="54">
        <v>0.91304347826086951</v>
      </c>
      <c r="P146" s="54">
        <v>0.84126984126984128</v>
      </c>
      <c r="Q146" s="54">
        <v>0.80246913580246915</v>
      </c>
    </row>
    <row r="147" spans="2:17" ht="18.75" customHeight="1" x14ac:dyDescent="0.45">
      <c r="B147" s="50" t="s">
        <v>13</v>
      </c>
      <c r="C147" s="51" t="s">
        <v>229</v>
      </c>
      <c r="D147" s="50" t="s">
        <v>230</v>
      </c>
      <c r="E147" s="50" t="s">
        <v>1852</v>
      </c>
      <c r="F147" s="50" t="s">
        <v>1237</v>
      </c>
      <c r="G147" s="50" t="s">
        <v>1094</v>
      </c>
      <c r="H147" s="52">
        <v>3472</v>
      </c>
      <c r="I147" s="52">
        <v>3144</v>
      </c>
      <c r="J147" s="52">
        <v>3895</v>
      </c>
      <c r="K147" s="53">
        <v>347.20000000000005</v>
      </c>
      <c r="L147" s="54">
        <v>0.87896253602305474</v>
      </c>
      <c r="M147" s="54">
        <v>1.1727272727272726</v>
      </c>
      <c r="N147" s="54">
        <v>1.1636363636363636</v>
      </c>
      <c r="O147" s="54">
        <v>1.2274678111587982</v>
      </c>
      <c r="P147" s="54">
        <v>1.0254545454545454</v>
      </c>
      <c r="Q147" s="54">
        <v>1.0363636363636364</v>
      </c>
    </row>
    <row r="148" spans="2:17" ht="18.75" customHeight="1" x14ac:dyDescent="0.45">
      <c r="B148" s="50" t="s">
        <v>13</v>
      </c>
      <c r="C148" s="51" t="s">
        <v>231</v>
      </c>
      <c r="D148" s="50" t="s">
        <v>232</v>
      </c>
      <c r="E148" s="50" t="s">
        <v>1852</v>
      </c>
      <c r="F148" s="50" t="s">
        <v>1238</v>
      </c>
      <c r="G148" s="50" t="s">
        <v>1092</v>
      </c>
      <c r="H148" s="52">
        <v>37856</v>
      </c>
      <c r="I148" s="52">
        <v>36586</v>
      </c>
      <c r="J148" s="52">
        <v>35626</v>
      </c>
      <c r="K148" s="53">
        <v>3785.6000000000004</v>
      </c>
      <c r="L148" s="54">
        <v>0.6478933791917455</v>
      </c>
      <c r="M148" s="54">
        <v>0.90167753960857411</v>
      </c>
      <c r="N148" s="54">
        <v>0.79077353215284252</v>
      </c>
      <c r="O148" s="54">
        <v>0.81344612644701697</v>
      </c>
      <c r="P148" s="54">
        <v>0.94968833481745329</v>
      </c>
      <c r="Q148" s="54">
        <v>1.0218165627782725</v>
      </c>
    </row>
    <row r="149" spans="2:17" ht="18.75" customHeight="1" x14ac:dyDescent="0.45">
      <c r="B149" s="50" t="s">
        <v>13</v>
      </c>
      <c r="C149" s="51" t="s">
        <v>233</v>
      </c>
      <c r="D149" s="50" t="s">
        <v>234</v>
      </c>
      <c r="E149" s="50" t="s">
        <v>1852</v>
      </c>
      <c r="F149" s="50" t="s">
        <v>1239</v>
      </c>
      <c r="G149" s="50" t="s">
        <v>1093</v>
      </c>
      <c r="H149" s="52">
        <v>913</v>
      </c>
      <c r="I149" s="52">
        <v>695</v>
      </c>
      <c r="J149" s="52">
        <v>721</v>
      </c>
      <c r="K149" s="53">
        <v>91.300000000000011</v>
      </c>
      <c r="L149" s="54">
        <v>1.1147540983606556</v>
      </c>
      <c r="M149" s="54">
        <v>1</v>
      </c>
      <c r="N149" s="54">
        <v>0.79365079365079361</v>
      </c>
      <c r="O149" s="54">
        <v>1.0517241379310345</v>
      </c>
      <c r="P149" s="54">
        <v>0.93103448275862066</v>
      </c>
      <c r="Q149" s="54">
        <v>0.93442622950819676</v>
      </c>
    </row>
    <row r="150" spans="2:17" ht="18.75" customHeight="1" x14ac:dyDescent="0.45">
      <c r="B150" s="50" t="s">
        <v>13</v>
      </c>
      <c r="C150" s="51" t="s">
        <v>235</v>
      </c>
      <c r="D150" s="50" t="s">
        <v>236</v>
      </c>
      <c r="E150" s="50" t="s">
        <v>1852</v>
      </c>
      <c r="F150" s="50" t="s">
        <v>1240</v>
      </c>
      <c r="G150" s="50" t="s">
        <v>1092</v>
      </c>
      <c r="H150" s="52">
        <v>42859</v>
      </c>
      <c r="I150" s="52">
        <v>41433</v>
      </c>
      <c r="J150" s="52">
        <v>43075</v>
      </c>
      <c r="K150" s="53">
        <v>4285.9000000000005</v>
      </c>
      <c r="L150" s="54">
        <v>0.7298377028714107</v>
      </c>
      <c r="M150" s="54">
        <v>1.0436757512229211</v>
      </c>
      <c r="N150" s="54">
        <v>0.84857934857934858</v>
      </c>
      <c r="O150" s="54">
        <v>0.87394389996620481</v>
      </c>
      <c r="P150" s="54">
        <v>0.98513011152416352</v>
      </c>
      <c r="Q150" s="54">
        <v>0.75363298411625546</v>
      </c>
    </row>
    <row r="151" spans="2:17" ht="18.75" customHeight="1" x14ac:dyDescent="0.45">
      <c r="B151" s="50" t="s">
        <v>13</v>
      </c>
      <c r="C151" s="51" t="s">
        <v>237</v>
      </c>
      <c r="D151" s="50" t="s">
        <v>238</v>
      </c>
      <c r="E151" s="50" t="s">
        <v>1852</v>
      </c>
      <c r="F151" s="50" t="s">
        <v>1241</v>
      </c>
      <c r="G151" s="50" t="s">
        <v>1092</v>
      </c>
      <c r="H151" s="52">
        <v>1462</v>
      </c>
      <c r="I151" s="52">
        <v>1557</v>
      </c>
      <c r="J151" s="52">
        <v>1576</v>
      </c>
      <c r="K151" s="53">
        <v>146.20000000000002</v>
      </c>
      <c r="L151" s="54">
        <v>0.58918918918918917</v>
      </c>
      <c r="M151" s="54">
        <v>0.60992907801418439</v>
      </c>
      <c r="N151" s="54">
        <v>0.5163398692810458</v>
      </c>
      <c r="O151" s="54">
        <v>1.0285714285714285</v>
      </c>
      <c r="P151" s="54">
        <v>0.7857142857142857</v>
      </c>
      <c r="Q151" s="54">
        <v>0.81428571428571428</v>
      </c>
    </row>
    <row r="152" spans="2:17" ht="18.75" customHeight="1" x14ac:dyDescent="0.45">
      <c r="B152" s="50" t="s">
        <v>13</v>
      </c>
      <c r="C152" s="51" t="s">
        <v>239</v>
      </c>
      <c r="D152" s="50" t="s">
        <v>240</v>
      </c>
      <c r="E152" s="50" t="s">
        <v>1852</v>
      </c>
      <c r="F152" s="50" t="s">
        <v>1242</v>
      </c>
      <c r="G152" s="50" t="s">
        <v>1093</v>
      </c>
      <c r="H152" s="52">
        <v>204</v>
      </c>
      <c r="I152" s="52">
        <v>-10</v>
      </c>
      <c r="J152" s="52">
        <v>0</v>
      </c>
      <c r="K152" s="53">
        <v>20.400000000000002</v>
      </c>
      <c r="L152" s="54" t="s">
        <v>1853</v>
      </c>
      <c r="M152" s="54" t="s">
        <v>1853</v>
      </c>
      <c r="N152" s="54" t="s">
        <v>1854</v>
      </c>
      <c r="O152" s="54" t="s">
        <v>1854</v>
      </c>
      <c r="P152" s="54" t="s">
        <v>1854</v>
      </c>
      <c r="Q152" s="54" t="s">
        <v>1854</v>
      </c>
    </row>
    <row r="153" spans="2:17" ht="18.75" customHeight="1" x14ac:dyDescent="0.45">
      <c r="B153" s="50" t="s">
        <v>13</v>
      </c>
      <c r="C153" s="51" t="s">
        <v>241</v>
      </c>
      <c r="D153" s="50" t="s">
        <v>241</v>
      </c>
      <c r="E153" s="50" t="s">
        <v>1852</v>
      </c>
      <c r="F153" s="50" t="s">
        <v>1243</v>
      </c>
      <c r="G153" s="50" t="s">
        <v>1092</v>
      </c>
      <c r="H153" s="52">
        <v>16889</v>
      </c>
      <c r="I153" s="52">
        <v>14557</v>
      </c>
      <c r="J153" s="52">
        <v>16164</v>
      </c>
      <c r="K153" s="53">
        <v>1688.9</v>
      </c>
      <c r="L153" s="54">
        <v>0.67721801159161832</v>
      </c>
      <c r="M153" s="54">
        <v>0.90367892976588626</v>
      </c>
      <c r="N153" s="54">
        <v>0.74103798822899947</v>
      </c>
      <c r="O153" s="54">
        <v>0.76350989834135896</v>
      </c>
      <c r="P153" s="54">
        <v>0.76136971642589624</v>
      </c>
      <c r="Q153" s="54">
        <v>0.74531835205992514</v>
      </c>
    </row>
    <row r="154" spans="2:17" ht="18.75" customHeight="1" x14ac:dyDescent="0.45">
      <c r="B154" s="50" t="s">
        <v>13</v>
      </c>
      <c r="C154" s="51" t="s">
        <v>242</v>
      </c>
      <c r="D154" s="50" t="s">
        <v>242</v>
      </c>
      <c r="E154" s="50" t="s">
        <v>1852</v>
      </c>
      <c r="F154" s="50" t="s">
        <v>1244</v>
      </c>
      <c r="G154" s="50" t="s">
        <v>1092</v>
      </c>
      <c r="H154" s="52">
        <v>1661</v>
      </c>
      <c r="I154" s="52">
        <v>1625</v>
      </c>
      <c r="J154" s="52">
        <v>1546</v>
      </c>
      <c r="K154" s="53">
        <v>166.10000000000002</v>
      </c>
      <c r="L154" s="54">
        <v>0.80606060606060603</v>
      </c>
      <c r="M154" s="54">
        <v>0.9363636363636364</v>
      </c>
      <c r="N154" s="54">
        <v>0.77536231884057971</v>
      </c>
      <c r="O154" s="54">
        <v>0.8188405797101449</v>
      </c>
      <c r="P154" s="54">
        <v>0.76811594202898548</v>
      </c>
      <c r="Q154" s="54">
        <v>0.85507246376811596</v>
      </c>
    </row>
    <row r="155" spans="2:17" ht="18.75" customHeight="1" x14ac:dyDescent="0.45">
      <c r="B155" s="50" t="s">
        <v>13</v>
      </c>
      <c r="C155" s="51" t="s">
        <v>243</v>
      </c>
      <c r="D155" s="50" t="s">
        <v>243</v>
      </c>
      <c r="E155" s="50" t="s">
        <v>1852</v>
      </c>
      <c r="F155" s="50" t="s">
        <v>1245</v>
      </c>
      <c r="G155" s="50" t="s">
        <v>1093</v>
      </c>
      <c r="H155" s="52">
        <v>592</v>
      </c>
      <c r="I155" s="52">
        <v>546</v>
      </c>
      <c r="J155" s="52">
        <v>445</v>
      </c>
      <c r="K155" s="53">
        <v>59.2</v>
      </c>
      <c r="L155" s="54">
        <v>0.89090909090909087</v>
      </c>
      <c r="M155" s="54">
        <v>0.64864864864864868</v>
      </c>
      <c r="N155" s="54">
        <v>0.64102564102564108</v>
      </c>
      <c r="O155" s="54">
        <v>1.0740740740740742</v>
      </c>
      <c r="P155" s="54">
        <v>0.85185185185185186</v>
      </c>
      <c r="Q155" s="54">
        <v>0.8928571428571429</v>
      </c>
    </row>
    <row r="156" spans="2:17" ht="18.75" customHeight="1" x14ac:dyDescent="0.45">
      <c r="B156" s="50" t="s">
        <v>13</v>
      </c>
      <c r="C156" s="51" t="s">
        <v>244</v>
      </c>
      <c r="D156" s="50" t="s">
        <v>244</v>
      </c>
      <c r="E156" s="50" t="s">
        <v>1852</v>
      </c>
      <c r="F156" s="50" t="s">
        <v>1246</v>
      </c>
      <c r="G156" s="50" t="s">
        <v>1092</v>
      </c>
      <c r="H156" s="52">
        <v>4673</v>
      </c>
      <c r="I156" s="52">
        <v>4922</v>
      </c>
      <c r="J156" s="52">
        <v>5000</v>
      </c>
      <c r="K156" s="53">
        <v>467.3</v>
      </c>
      <c r="L156" s="54">
        <v>0.97201492537313428</v>
      </c>
      <c r="M156" s="54">
        <v>0.92665036674816625</v>
      </c>
      <c r="N156" s="54">
        <v>0.76888888888888884</v>
      </c>
      <c r="O156" s="54">
        <v>1.0357941834451903</v>
      </c>
      <c r="P156" s="54">
        <v>0.8601895734597157</v>
      </c>
      <c r="Q156" s="54">
        <v>0.75638051044083532</v>
      </c>
    </row>
    <row r="157" spans="2:17" ht="18.75" customHeight="1" x14ac:dyDescent="0.45">
      <c r="B157" s="50" t="s">
        <v>13</v>
      </c>
      <c r="C157" s="51" t="s">
        <v>245</v>
      </c>
      <c r="D157" s="50" t="s">
        <v>245</v>
      </c>
      <c r="E157" s="50" t="s">
        <v>1852</v>
      </c>
      <c r="F157" s="50" t="s">
        <v>1247</v>
      </c>
      <c r="G157" s="50" t="s">
        <v>1094</v>
      </c>
      <c r="H157" s="52">
        <v>6289</v>
      </c>
      <c r="I157" s="52">
        <v>6929</v>
      </c>
      <c r="J157" s="52">
        <v>7161</v>
      </c>
      <c r="K157" s="53">
        <v>628.90000000000009</v>
      </c>
      <c r="L157" s="54">
        <v>0.99176954732510292</v>
      </c>
      <c r="M157" s="54">
        <v>1.0149532710280373</v>
      </c>
      <c r="N157" s="54">
        <v>0.86643835616438358</v>
      </c>
      <c r="O157" s="54">
        <v>1.1152597402597402</v>
      </c>
      <c r="P157" s="54">
        <v>0.90877796901893293</v>
      </c>
      <c r="Q157" s="54">
        <v>0.84033613445378152</v>
      </c>
    </row>
    <row r="158" spans="2:17" ht="18.75" customHeight="1" x14ac:dyDescent="0.45">
      <c r="B158" s="50" t="s">
        <v>13</v>
      </c>
      <c r="C158" s="51" t="s">
        <v>246</v>
      </c>
      <c r="D158" s="50" t="s">
        <v>246</v>
      </c>
      <c r="E158" s="50" t="s">
        <v>1852</v>
      </c>
      <c r="F158" s="50" t="s">
        <v>1248</v>
      </c>
      <c r="G158" s="50" t="s">
        <v>1094</v>
      </c>
      <c r="H158" s="52">
        <v>12074</v>
      </c>
      <c r="I158" s="52">
        <v>13669</v>
      </c>
      <c r="J158" s="52">
        <v>14822</v>
      </c>
      <c r="K158" s="53">
        <v>1207.4000000000001</v>
      </c>
      <c r="L158" s="54">
        <v>0.94604767879548302</v>
      </c>
      <c r="M158" s="54">
        <v>0.92985190958690567</v>
      </c>
      <c r="N158" s="54">
        <v>0.77032810271041374</v>
      </c>
      <c r="O158" s="54">
        <v>0.93055555555555558</v>
      </c>
      <c r="P158" s="54">
        <v>0.88804265041888808</v>
      </c>
      <c r="Q158" s="54">
        <v>0.76492262343404571</v>
      </c>
    </row>
    <row r="159" spans="2:17" ht="18.75" customHeight="1" x14ac:dyDescent="0.45">
      <c r="B159" s="50" t="s">
        <v>13</v>
      </c>
      <c r="C159" s="51" t="s">
        <v>247</v>
      </c>
      <c r="D159" s="50" t="s">
        <v>248</v>
      </c>
      <c r="E159" s="50" t="s">
        <v>1852</v>
      </c>
      <c r="F159" s="50" t="s">
        <v>1249</v>
      </c>
      <c r="G159" s="50" t="s">
        <v>1092</v>
      </c>
      <c r="H159" s="52">
        <v>10868</v>
      </c>
      <c r="I159" s="52">
        <v>8653</v>
      </c>
      <c r="J159" s="52">
        <v>10177</v>
      </c>
      <c r="K159" s="53">
        <v>1086.8</v>
      </c>
      <c r="L159" s="54">
        <v>1.0264650283553876</v>
      </c>
      <c r="M159" s="54">
        <v>1.1872509960159363</v>
      </c>
      <c r="N159" s="54">
        <v>0.89432703003337044</v>
      </c>
      <c r="O159" s="54">
        <v>1.0688912809472551</v>
      </c>
      <c r="P159" s="54">
        <v>0.93015873015873018</v>
      </c>
      <c r="Q159" s="54">
        <v>0.8212058212058212</v>
      </c>
    </row>
    <row r="160" spans="2:17" ht="18.75" customHeight="1" x14ac:dyDescent="0.45">
      <c r="B160" s="50" t="s">
        <v>13</v>
      </c>
      <c r="C160" s="51" t="s">
        <v>249</v>
      </c>
      <c r="D160" s="50" t="s">
        <v>250</v>
      </c>
      <c r="E160" s="50" t="s">
        <v>1852</v>
      </c>
      <c r="F160" s="50" t="s">
        <v>1250</v>
      </c>
      <c r="G160" s="50" t="s">
        <v>1092</v>
      </c>
      <c r="H160" s="52">
        <v>5106</v>
      </c>
      <c r="I160" s="52">
        <v>4477</v>
      </c>
      <c r="J160" s="52">
        <v>5186</v>
      </c>
      <c r="K160" s="53">
        <v>510.6</v>
      </c>
      <c r="L160" s="54">
        <v>0.92868462757527737</v>
      </c>
      <c r="M160" s="54">
        <v>1.0378250591016549</v>
      </c>
      <c r="N160" s="54">
        <v>0.81225296442687744</v>
      </c>
      <c r="O160" s="54">
        <v>0.90528233151183968</v>
      </c>
      <c r="P160" s="54">
        <v>0.92168674698795183</v>
      </c>
      <c r="Q160" s="54">
        <v>0.82806324110671936</v>
      </c>
    </row>
    <row r="161" spans="2:17" ht="18.75" customHeight="1" x14ac:dyDescent="0.45">
      <c r="B161" s="50" t="s">
        <v>13</v>
      </c>
      <c r="C161" s="51" t="s">
        <v>251</v>
      </c>
      <c r="D161" s="50" t="s">
        <v>252</v>
      </c>
      <c r="E161" s="50" t="s">
        <v>1852</v>
      </c>
      <c r="F161" s="50" t="s">
        <v>1251</v>
      </c>
      <c r="G161" s="50" t="s">
        <v>1094</v>
      </c>
      <c r="H161" s="52">
        <v>2501</v>
      </c>
      <c r="I161" s="52">
        <v>3004</v>
      </c>
      <c r="J161" s="52">
        <v>3652</v>
      </c>
      <c r="K161" s="53">
        <v>250.10000000000002</v>
      </c>
      <c r="L161" s="54">
        <v>0.78538812785388123</v>
      </c>
      <c r="M161" s="54">
        <v>1.0229226361031518</v>
      </c>
      <c r="N161" s="54">
        <v>0.81111111111111112</v>
      </c>
      <c r="O161" s="54">
        <v>1.0388059701492538</v>
      </c>
      <c r="P161" s="54">
        <v>1.035820895522388</v>
      </c>
      <c r="Q161" s="54">
        <v>0.86549707602339176</v>
      </c>
    </row>
    <row r="162" spans="2:17" ht="18.75" customHeight="1" x14ac:dyDescent="0.45">
      <c r="B162" s="50" t="s">
        <v>13</v>
      </c>
      <c r="C162" s="51" t="s">
        <v>253</v>
      </c>
      <c r="D162" s="50" t="s">
        <v>254</v>
      </c>
      <c r="E162" s="50" t="s">
        <v>1852</v>
      </c>
      <c r="F162" s="50" t="s">
        <v>1252</v>
      </c>
      <c r="G162" s="50" t="s">
        <v>1093</v>
      </c>
      <c r="H162" s="52">
        <v>41678</v>
      </c>
      <c r="I162" s="52">
        <v>32103</v>
      </c>
      <c r="J162" s="52">
        <v>35165</v>
      </c>
      <c r="K162" s="53">
        <v>4167.8</v>
      </c>
      <c r="L162" s="54">
        <v>0.87116729424421735</v>
      </c>
      <c r="M162" s="54">
        <v>0.96129707112970708</v>
      </c>
      <c r="N162" s="54">
        <v>0.74759036144578317</v>
      </c>
      <c r="O162" s="54">
        <v>0.99564926372155282</v>
      </c>
      <c r="P162" s="54">
        <v>0.8343156516044532</v>
      </c>
      <c r="Q162" s="54">
        <v>0.83902263744160976</v>
      </c>
    </row>
    <row r="163" spans="2:17" ht="18.75" customHeight="1" x14ac:dyDescent="0.45">
      <c r="B163" s="50" t="s">
        <v>13</v>
      </c>
      <c r="C163" s="51" t="s">
        <v>255</v>
      </c>
      <c r="D163" s="50" t="s">
        <v>256</v>
      </c>
      <c r="E163" s="50" t="s">
        <v>1852</v>
      </c>
      <c r="F163" s="50" t="s">
        <v>1253</v>
      </c>
      <c r="G163" s="50" t="s">
        <v>1092</v>
      </c>
      <c r="H163" s="52">
        <v>162388</v>
      </c>
      <c r="I163" s="52">
        <v>137526</v>
      </c>
      <c r="J163" s="52">
        <v>177218</v>
      </c>
      <c r="K163" s="53">
        <v>16238.800000000001</v>
      </c>
      <c r="L163" s="54">
        <v>0.38895238095238094</v>
      </c>
      <c r="M163" s="54">
        <v>0.3572727272727273</v>
      </c>
      <c r="N163" s="54">
        <v>0.25935064935064933</v>
      </c>
      <c r="O163" s="54">
        <v>0.80983302411873836</v>
      </c>
      <c r="P163" s="54">
        <v>0.80859616573902293</v>
      </c>
      <c r="Q163" s="54">
        <v>0.68769325912183055</v>
      </c>
    </row>
    <row r="164" spans="2:17" ht="18.75" customHeight="1" x14ac:dyDescent="0.45">
      <c r="B164" s="50" t="s">
        <v>13</v>
      </c>
      <c r="C164" s="51" t="s">
        <v>257</v>
      </c>
      <c r="D164" s="50" t="s">
        <v>258</v>
      </c>
      <c r="E164" s="50" t="s">
        <v>1852</v>
      </c>
      <c r="F164" s="50" t="s">
        <v>1254</v>
      </c>
      <c r="G164" s="50" t="s">
        <v>1092</v>
      </c>
      <c r="H164" s="52">
        <v>199237</v>
      </c>
      <c r="I164" s="52">
        <v>166413</v>
      </c>
      <c r="J164" s="52">
        <v>179878</v>
      </c>
      <c r="K164" s="53">
        <v>19923.7</v>
      </c>
      <c r="L164" s="54">
        <v>0.86672967863894135</v>
      </c>
      <c r="M164" s="54">
        <v>0.97984617575843902</v>
      </c>
      <c r="N164" s="54">
        <v>0.80527458889233638</v>
      </c>
      <c r="O164" s="54">
        <v>1.0716804605973371</v>
      </c>
      <c r="P164" s="54">
        <v>0.92832593441214373</v>
      </c>
      <c r="Q164" s="54">
        <v>0.88888075543518041</v>
      </c>
    </row>
    <row r="165" spans="2:17" ht="18.75" customHeight="1" x14ac:dyDescent="0.45">
      <c r="B165" s="50" t="s">
        <v>13</v>
      </c>
      <c r="C165" s="51" t="s">
        <v>259</v>
      </c>
      <c r="D165" s="50" t="s">
        <v>259</v>
      </c>
      <c r="E165" s="50" t="s">
        <v>1852</v>
      </c>
      <c r="F165" s="50" t="s">
        <v>1255</v>
      </c>
      <c r="G165" s="50" t="s">
        <v>1092</v>
      </c>
      <c r="H165" s="52">
        <v>8005</v>
      </c>
      <c r="I165" s="52">
        <v>6516</v>
      </c>
      <c r="J165" s="52">
        <v>8122</v>
      </c>
      <c r="K165" s="53">
        <v>800.5</v>
      </c>
      <c r="L165" s="54">
        <v>0.81859410430838997</v>
      </c>
      <c r="M165" s="54">
        <v>0.98639455782312924</v>
      </c>
      <c r="N165" s="54">
        <v>0.77579617834394909</v>
      </c>
      <c r="O165" s="54">
        <v>0.84076433121019112</v>
      </c>
      <c r="P165" s="54">
        <v>0.79363057324840769</v>
      </c>
      <c r="Q165" s="54">
        <v>0.7312101910828025</v>
      </c>
    </row>
    <row r="166" spans="2:17" ht="18.75" customHeight="1" x14ac:dyDescent="0.45">
      <c r="B166" s="50" t="s">
        <v>13</v>
      </c>
      <c r="C166" s="51" t="s">
        <v>260</v>
      </c>
      <c r="D166" s="50" t="s">
        <v>260</v>
      </c>
      <c r="E166" s="50" t="s">
        <v>1852</v>
      </c>
      <c r="F166" s="50" t="s">
        <v>1256</v>
      </c>
      <c r="G166" s="50" t="s">
        <v>1092</v>
      </c>
      <c r="H166" s="52">
        <v>215363</v>
      </c>
      <c r="I166" s="52">
        <v>230215</v>
      </c>
      <c r="J166" s="52">
        <v>233205</v>
      </c>
      <c r="K166" s="53">
        <v>21536.300000000003</v>
      </c>
      <c r="L166" s="54">
        <v>0.98195876288659789</v>
      </c>
      <c r="M166" s="54">
        <v>1.0307345360824742</v>
      </c>
      <c r="N166" s="54">
        <v>0.99757731958762885</v>
      </c>
      <c r="O166" s="54">
        <v>0.99608247422680407</v>
      </c>
      <c r="P166" s="54">
        <v>0.99886597938144328</v>
      </c>
      <c r="Q166" s="54">
        <v>0.99716494845360826</v>
      </c>
    </row>
    <row r="167" spans="2:17" ht="18.75" customHeight="1" x14ac:dyDescent="0.45">
      <c r="B167" s="50" t="s">
        <v>13</v>
      </c>
      <c r="C167" s="51" t="s">
        <v>261</v>
      </c>
      <c r="D167" s="50" t="s">
        <v>261</v>
      </c>
      <c r="E167" s="50" t="s">
        <v>1852</v>
      </c>
      <c r="F167" s="50" t="s">
        <v>1257</v>
      </c>
      <c r="G167" s="50" t="s">
        <v>1094</v>
      </c>
      <c r="H167" s="52">
        <v>264553</v>
      </c>
      <c r="I167" s="52">
        <v>284414</v>
      </c>
      <c r="J167" s="52">
        <v>319229</v>
      </c>
      <c r="K167" s="53">
        <v>26455.300000000003</v>
      </c>
      <c r="L167" s="54">
        <v>0.98881303231039608</v>
      </c>
      <c r="M167" s="54">
        <v>1.0277313054499366</v>
      </c>
      <c r="N167" s="54">
        <v>0.99943220992010384</v>
      </c>
      <c r="O167" s="54">
        <v>0.99983777426288678</v>
      </c>
      <c r="P167" s="54">
        <v>0.9898945518453427</v>
      </c>
      <c r="Q167" s="54">
        <v>1.0015817009368537</v>
      </c>
    </row>
    <row r="168" spans="2:17" ht="18.75" customHeight="1" x14ac:dyDescent="0.45">
      <c r="B168" s="50" t="s">
        <v>13</v>
      </c>
      <c r="C168" s="51" t="s">
        <v>262</v>
      </c>
      <c r="D168" s="50" t="s">
        <v>262</v>
      </c>
      <c r="E168" s="50" t="s">
        <v>1852</v>
      </c>
      <c r="F168" s="50" t="s">
        <v>1258</v>
      </c>
      <c r="G168" s="50" t="s">
        <v>1092</v>
      </c>
      <c r="H168" s="52">
        <v>943</v>
      </c>
      <c r="I168" s="52">
        <v>764</v>
      </c>
      <c r="J168" s="52">
        <v>973</v>
      </c>
      <c r="K168" s="53">
        <v>94.300000000000011</v>
      </c>
      <c r="L168" s="54">
        <v>0.86238532110091748</v>
      </c>
      <c r="M168" s="54">
        <v>1.0625</v>
      </c>
      <c r="N168" s="54">
        <v>0.84090909090909094</v>
      </c>
      <c r="O168" s="54">
        <v>1</v>
      </c>
      <c r="P168" s="54">
        <v>0.77419354838709675</v>
      </c>
      <c r="Q168" s="54">
        <v>0.80434782608695654</v>
      </c>
    </row>
    <row r="169" spans="2:17" ht="18.75" customHeight="1" x14ac:dyDescent="0.45">
      <c r="B169" s="50" t="s">
        <v>13</v>
      </c>
      <c r="C169" s="51" t="s">
        <v>263</v>
      </c>
      <c r="D169" s="50" t="s">
        <v>264</v>
      </c>
      <c r="E169" s="50" t="s">
        <v>1852</v>
      </c>
      <c r="F169" s="50" t="s">
        <v>1259</v>
      </c>
      <c r="G169" s="50" t="s">
        <v>1094</v>
      </c>
      <c r="H169" s="52">
        <v>2066</v>
      </c>
      <c r="I169" s="52">
        <v>1768</v>
      </c>
      <c r="J169" s="52">
        <v>2312</v>
      </c>
      <c r="K169" s="53">
        <v>206.60000000000002</v>
      </c>
      <c r="L169" s="54">
        <v>0.99173553719008267</v>
      </c>
      <c r="M169" s="54">
        <v>1.1176470588235294</v>
      </c>
      <c r="N169" s="54">
        <v>0.90909090909090906</v>
      </c>
      <c r="O169" s="54">
        <v>1.0360360360360361</v>
      </c>
      <c r="P169" s="54">
        <v>0.94392523364485981</v>
      </c>
      <c r="Q169" s="54">
        <v>0.88479262672811065</v>
      </c>
    </row>
    <row r="170" spans="2:17" ht="18.75" customHeight="1" x14ac:dyDescent="0.45">
      <c r="B170" s="50" t="s">
        <v>13</v>
      </c>
      <c r="C170" s="51" t="s">
        <v>265</v>
      </c>
      <c r="D170" s="50" t="s">
        <v>266</v>
      </c>
      <c r="E170" s="50" t="s">
        <v>1852</v>
      </c>
      <c r="F170" s="50" t="s">
        <v>1260</v>
      </c>
      <c r="G170" s="50" t="s">
        <v>1094</v>
      </c>
      <c r="H170" s="52">
        <v>10167</v>
      </c>
      <c r="I170" s="52">
        <v>8666</v>
      </c>
      <c r="J170" s="52">
        <v>11238</v>
      </c>
      <c r="K170" s="53">
        <v>1016.7</v>
      </c>
      <c r="L170" s="54">
        <v>0.97701149425287359</v>
      </c>
      <c r="M170" s="54">
        <v>0.99597989949748744</v>
      </c>
      <c r="N170" s="54">
        <v>0.90121155638397021</v>
      </c>
      <c r="O170" s="54">
        <v>0.97231833910034604</v>
      </c>
      <c r="P170" s="54">
        <v>0.82976827094474148</v>
      </c>
      <c r="Q170" s="54">
        <v>0.79238754325259519</v>
      </c>
    </row>
    <row r="171" spans="2:17" ht="18.75" customHeight="1" x14ac:dyDescent="0.45">
      <c r="B171" s="50" t="s">
        <v>13</v>
      </c>
      <c r="C171" s="51" t="s">
        <v>267</v>
      </c>
      <c r="D171" s="50" t="s">
        <v>268</v>
      </c>
      <c r="E171" s="50" t="s">
        <v>1852</v>
      </c>
      <c r="F171" s="50" t="s">
        <v>1261</v>
      </c>
      <c r="G171" s="50" t="s">
        <v>1092</v>
      </c>
      <c r="H171" s="52">
        <v>8399</v>
      </c>
      <c r="I171" s="52">
        <v>7019</v>
      </c>
      <c r="J171" s="52">
        <v>8567</v>
      </c>
      <c r="K171" s="53">
        <v>839.90000000000009</v>
      </c>
      <c r="L171" s="54">
        <v>0.9631578947368421</v>
      </c>
      <c r="M171" s="54">
        <v>1.0751445086705202</v>
      </c>
      <c r="N171" s="54">
        <v>0.92094861660079053</v>
      </c>
      <c r="O171" s="54">
        <v>1.0563204005006257</v>
      </c>
      <c r="P171" s="54">
        <v>0.91256157635467983</v>
      </c>
      <c r="Q171" s="54">
        <v>0.91580310880829019</v>
      </c>
    </row>
    <row r="172" spans="2:17" ht="18.75" customHeight="1" x14ac:dyDescent="0.45">
      <c r="B172" s="50" t="s">
        <v>13</v>
      </c>
      <c r="C172" s="51" t="s">
        <v>269</v>
      </c>
      <c r="D172" s="50" t="s">
        <v>270</v>
      </c>
      <c r="E172" s="50" t="s">
        <v>1852</v>
      </c>
      <c r="F172" s="50" t="s">
        <v>1262</v>
      </c>
      <c r="G172" s="50" t="s">
        <v>1094</v>
      </c>
      <c r="H172" s="52">
        <v>3272</v>
      </c>
      <c r="I172" s="52">
        <v>2927</v>
      </c>
      <c r="J172" s="52">
        <v>3931</v>
      </c>
      <c r="K172" s="53">
        <v>327.20000000000005</v>
      </c>
      <c r="L172" s="54">
        <v>0.8137044967880086</v>
      </c>
      <c r="M172" s="54">
        <v>0.89212827988338195</v>
      </c>
      <c r="N172" s="54">
        <v>0.73015873015873012</v>
      </c>
      <c r="O172" s="54">
        <v>1.0647058823529412</v>
      </c>
      <c r="P172" s="54">
        <v>0.87058823529411766</v>
      </c>
      <c r="Q172" s="54">
        <v>0.74366197183098592</v>
      </c>
    </row>
    <row r="173" spans="2:17" ht="18.75" customHeight="1" x14ac:dyDescent="0.45">
      <c r="B173" s="50" t="s">
        <v>13</v>
      </c>
      <c r="C173" s="51" t="s">
        <v>271</v>
      </c>
      <c r="D173" s="50" t="s">
        <v>272</v>
      </c>
      <c r="E173" s="50" t="s">
        <v>1852</v>
      </c>
      <c r="F173" s="50" t="s">
        <v>1263</v>
      </c>
      <c r="G173" s="50" t="s">
        <v>1094</v>
      </c>
      <c r="H173" s="52">
        <v>6124</v>
      </c>
      <c r="I173" s="52">
        <v>5844</v>
      </c>
      <c r="J173" s="52">
        <v>7771</v>
      </c>
      <c r="K173" s="53">
        <v>612.4</v>
      </c>
      <c r="L173" s="54">
        <v>0.94399066511085183</v>
      </c>
      <c r="M173" s="54">
        <v>1.0714285714285714</v>
      </c>
      <c r="N173" s="54">
        <v>0.90806223479490811</v>
      </c>
      <c r="O173" s="54">
        <v>1.3114525139664805</v>
      </c>
      <c r="P173" s="54">
        <v>0.92073976221928666</v>
      </c>
      <c r="Q173" s="54">
        <v>0.95912806539509532</v>
      </c>
    </row>
    <row r="174" spans="2:17" ht="18.75" customHeight="1" x14ac:dyDescent="0.45">
      <c r="B174" s="50" t="s">
        <v>13</v>
      </c>
      <c r="C174" s="51" t="s">
        <v>273</v>
      </c>
      <c r="D174" s="50" t="s">
        <v>274</v>
      </c>
      <c r="E174" s="50" t="s">
        <v>1852</v>
      </c>
      <c r="F174" s="50" t="s">
        <v>1264</v>
      </c>
      <c r="G174" s="50" t="s">
        <v>1094</v>
      </c>
      <c r="H174" s="52">
        <v>26801</v>
      </c>
      <c r="I174" s="52">
        <v>25897</v>
      </c>
      <c r="J174" s="52">
        <v>36618</v>
      </c>
      <c r="K174" s="53">
        <v>2680.1000000000004</v>
      </c>
      <c r="L174" s="54">
        <v>0.86301681054066337</v>
      </c>
      <c r="M174" s="54">
        <v>0.97930614729153986</v>
      </c>
      <c r="N174" s="54">
        <v>0.87125321153297175</v>
      </c>
      <c r="O174" s="54">
        <v>1.1212121212121211</v>
      </c>
      <c r="P174" s="54">
        <v>0.92894131185270423</v>
      </c>
      <c r="Q174" s="54">
        <v>0.92384887839433294</v>
      </c>
    </row>
    <row r="175" spans="2:17" ht="18.75" customHeight="1" x14ac:dyDescent="0.45">
      <c r="B175" s="50" t="s">
        <v>13</v>
      </c>
      <c r="C175" s="51" t="s">
        <v>275</v>
      </c>
      <c r="D175" s="50" t="s">
        <v>276</v>
      </c>
      <c r="E175" s="50" t="s">
        <v>1852</v>
      </c>
      <c r="F175" s="50" t="s">
        <v>1265</v>
      </c>
      <c r="G175" s="50" t="s">
        <v>1094</v>
      </c>
      <c r="H175" s="52">
        <v>23404</v>
      </c>
      <c r="I175" s="52">
        <v>22091</v>
      </c>
      <c r="J175" s="52">
        <v>29546</v>
      </c>
      <c r="K175" s="53">
        <v>2340.4</v>
      </c>
      <c r="L175" s="54">
        <v>0.9421332499218017</v>
      </c>
      <c r="M175" s="54">
        <v>1.0223850223850224</v>
      </c>
      <c r="N175" s="54">
        <v>0.90210843373493976</v>
      </c>
      <c r="O175" s="54">
        <v>1.0555172413793104</v>
      </c>
      <c r="P175" s="54">
        <v>0.88839590443686012</v>
      </c>
      <c r="Q175" s="54">
        <v>0.8126972991932655</v>
      </c>
    </row>
    <row r="176" spans="2:17" ht="18.75" customHeight="1" x14ac:dyDescent="0.45">
      <c r="B176" s="50" t="s">
        <v>13</v>
      </c>
      <c r="C176" s="51" t="s">
        <v>277</v>
      </c>
      <c r="D176" s="50" t="s">
        <v>278</v>
      </c>
      <c r="E176" s="50" t="s">
        <v>1852</v>
      </c>
      <c r="F176" s="50" t="s">
        <v>1266</v>
      </c>
      <c r="G176" s="50" t="s">
        <v>1092</v>
      </c>
      <c r="H176" s="52">
        <v>4374</v>
      </c>
      <c r="I176" s="52">
        <v>4035</v>
      </c>
      <c r="J176" s="52">
        <v>4254</v>
      </c>
      <c r="K176" s="53">
        <v>437.40000000000003</v>
      </c>
      <c r="L176" s="54">
        <v>0.82159624413145538</v>
      </c>
      <c r="M176" s="54">
        <v>0.93309859154929575</v>
      </c>
      <c r="N176" s="54">
        <v>0.71549295774647892</v>
      </c>
      <c r="O176" s="54" t="s">
        <v>1854</v>
      </c>
      <c r="P176" s="54" t="s">
        <v>1854</v>
      </c>
      <c r="Q176" s="54" t="s">
        <v>1854</v>
      </c>
    </row>
    <row r="177" spans="2:17" ht="18.75" customHeight="1" x14ac:dyDescent="0.45">
      <c r="B177" s="50" t="s">
        <v>13</v>
      </c>
      <c r="C177" s="51" t="s">
        <v>279</v>
      </c>
      <c r="D177" s="50" t="s">
        <v>280</v>
      </c>
      <c r="E177" s="50" t="s">
        <v>1852</v>
      </c>
      <c r="F177" s="50" t="s">
        <v>1267</v>
      </c>
      <c r="G177" s="50" t="s">
        <v>1093</v>
      </c>
      <c r="H177" s="52">
        <v>1023</v>
      </c>
      <c r="I177" s="52">
        <v>954</v>
      </c>
      <c r="J177" s="52">
        <v>656</v>
      </c>
      <c r="K177" s="53">
        <v>102.30000000000001</v>
      </c>
      <c r="L177" s="54">
        <v>3.5</v>
      </c>
      <c r="M177" s="54">
        <v>1</v>
      </c>
      <c r="N177" s="54">
        <v>0.66666666666666663</v>
      </c>
      <c r="O177" s="54">
        <v>1</v>
      </c>
      <c r="P177" s="54" t="s">
        <v>1854</v>
      </c>
      <c r="Q177" s="54" t="s">
        <v>1854</v>
      </c>
    </row>
    <row r="178" spans="2:17" ht="18.75" customHeight="1" x14ac:dyDescent="0.45">
      <c r="B178" s="50" t="s">
        <v>13</v>
      </c>
      <c r="C178" s="51" t="s">
        <v>281</v>
      </c>
      <c r="D178" s="50" t="s">
        <v>281</v>
      </c>
      <c r="E178" s="50" t="s">
        <v>1852</v>
      </c>
      <c r="F178" s="50" t="s">
        <v>1268</v>
      </c>
      <c r="G178" s="50" t="s">
        <v>1093</v>
      </c>
      <c r="H178" s="52">
        <v>149</v>
      </c>
      <c r="I178" s="52">
        <v>154</v>
      </c>
      <c r="J178" s="52">
        <v>133</v>
      </c>
      <c r="K178" s="53">
        <v>14.9</v>
      </c>
      <c r="L178" s="54">
        <v>0.5</v>
      </c>
      <c r="M178" s="54">
        <v>0.5</v>
      </c>
      <c r="N178" s="54">
        <v>0.2</v>
      </c>
      <c r="O178" s="54">
        <v>1.25</v>
      </c>
      <c r="P178" s="54">
        <v>1.25</v>
      </c>
      <c r="Q178" s="54">
        <v>0.75</v>
      </c>
    </row>
    <row r="179" spans="2:17" ht="18.75" customHeight="1" x14ac:dyDescent="0.45">
      <c r="B179" s="50" t="s">
        <v>13</v>
      </c>
      <c r="C179" s="51" t="s">
        <v>282</v>
      </c>
      <c r="D179" s="50" t="s">
        <v>282</v>
      </c>
      <c r="E179" s="50" t="s">
        <v>1852</v>
      </c>
      <c r="F179" s="50" t="s">
        <v>1269</v>
      </c>
      <c r="G179" s="50" t="s">
        <v>1093</v>
      </c>
      <c r="H179" s="52">
        <v>328728</v>
      </c>
      <c r="I179" s="52">
        <v>305783</v>
      </c>
      <c r="J179" s="52">
        <v>287786</v>
      </c>
      <c r="K179" s="53">
        <v>32872.800000000003</v>
      </c>
      <c r="L179" s="54">
        <v>0.9852608104812014</v>
      </c>
      <c r="M179" s="54">
        <v>1.0302634329918461</v>
      </c>
      <c r="N179" s="54">
        <v>0.99882923565813686</v>
      </c>
      <c r="O179" s="54">
        <v>0.99795116240173942</v>
      </c>
      <c r="P179" s="54">
        <v>1.0002090650610469</v>
      </c>
      <c r="Q179" s="54">
        <v>0.99686402408429509</v>
      </c>
    </row>
    <row r="180" spans="2:17" ht="18.75" customHeight="1" x14ac:dyDescent="0.45">
      <c r="B180" s="50" t="s">
        <v>13</v>
      </c>
      <c r="C180" s="51" t="s">
        <v>283</v>
      </c>
      <c r="D180" s="50" t="s">
        <v>283</v>
      </c>
      <c r="E180" s="50" t="s">
        <v>1852</v>
      </c>
      <c r="F180" s="50" t="s">
        <v>1270</v>
      </c>
      <c r="G180" s="50" t="s">
        <v>1094</v>
      </c>
      <c r="H180" s="52">
        <v>2105</v>
      </c>
      <c r="I180" s="52">
        <v>1565</v>
      </c>
      <c r="J180" s="52">
        <v>3097</v>
      </c>
      <c r="K180" s="53">
        <v>210.5</v>
      </c>
      <c r="L180" s="54">
        <v>0.66223404255319152</v>
      </c>
      <c r="M180" s="54">
        <v>0.78884462151394419</v>
      </c>
      <c r="N180" s="54">
        <v>0.65175718849840258</v>
      </c>
      <c r="O180" s="54">
        <v>0.5846645367412141</v>
      </c>
      <c r="P180" s="54">
        <v>0.68690095846645371</v>
      </c>
      <c r="Q180" s="54">
        <v>0.66134185303514381</v>
      </c>
    </row>
    <row r="181" spans="2:17" ht="18.75" customHeight="1" x14ac:dyDescent="0.45">
      <c r="B181" s="50" t="s">
        <v>13</v>
      </c>
      <c r="C181" s="51" t="s">
        <v>284</v>
      </c>
      <c r="D181" s="50" t="s">
        <v>284</v>
      </c>
      <c r="E181" s="50" t="s">
        <v>1852</v>
      </c>
      <c r="F181" s="50" t="s">
        <v>1271</v>
      </c>
      <c r="G181" s="50" t="s">
        <v>1094</v>
      </c>
      <c r="H181" s="52">
        <v>63749</v>
      </c>
      <c r="I181" s="52">
        <v>62462</v>
      </c>
      <c r="J181" s="52">
        <v>74918</v>
      </c>
      <c r="K181" s="53">
        <v>6374.9000000000005</v>
      </c>
      <c r="L181" s="54">
        <v>0.861328125</v>
      </c>
      <c r="M181" s="54">
        <v>1.0345703125000001</v>
      </c>
      <c r="N181" s="54">
        <v>0.89749999999999996</v>
      </c>
      <c r="O181" s="54">
        <v>0.92734375000000002</v>
      </c>
      <c r="P181" s="54">
        <v>0.88624999999999998</v>
      </c>
      <c r="Q181" s="54">
        <v>0.89265625000000004</v>
      </c>
    </row>
    <row r="182" spans="2:17" ht="18.75" customHeight="1" x14ac:dyDescent="0.45">
      <c r="B182" s="50" t="s">
        <v>13</v>
      </c>
      <c r="C182" s="51" t="s">
        <v>285</v>
      </c>
      <c r="D182" s="50" t="s">
        <v>286</v>
      </c>
      <c r="E182" s="50" t="s">
        <v>1852</v>
      </c>
      <c r="F182" s="50" t="s">
        <v>1272</v>
      </c>
      <c r="G182" s="50" t="s">
        <v>1094</v>
      </c>
      <c r="H182" s="52">
        <v>8702</v>
      </c>
      <c r="I182" s="52">
        <v>7854</v>
      </c>
      <c r="J182" s="52">
        <v>10625</v>
      </c>
      <c r="K182" s="53">
        <v>870.2</v>
      </c>
      <c r="L182" s="54">
        <v>0.57063492063492061</v>
      </c>
      <c r="M182" s="54">
        <v>0.87380952380952381</v>
      </c>
      <c r="N182" s="54">
        <v>0.57619047619047614</v>
      </c>
      <c r="O182" s="54">
        <v>0.68285714285714283</v>
      </c>
      <c r="P182" s="54">
        <v>0.66857142857142859</v>
      </c>
      <c r="Q182" s="54">
        <v>0.75523809523809526</v>
      </c>
    </row>
    <row r="183" spans="2:17" ht="18.75" customHeight="1" x14ac:dyDescent="0.45">
      <c r="B183" s="50" t="s">
        <v>13</v>
      </c>
      <c r="C183" s="51" t="s">
        <v>287</v>
      </c>
      <c r="D183" s="50" t="s">
        <v>288</v>
      </c>
      <c r="E183" s="50" t="s">
        <v>1852</v>
      </c>
      <c r="F183" s="50" t="s">
        <v>1273</v>
      </c>
      <c r="G183" s="50" t="s">
        <v>1092</v>
      </c>
      <c r="H183" s="52">
        <v>2402</v>
      </c>
      <c r="I183" s="52">
        <v>2159</v>
      </c>
      <c r="J183" s="52">
        <v>2333</v>
      </c>
      <c r="K183" s="53">
        <v>240.20000000000002</v>
      </c>
      <c r="L183" s="54">
        <v>0.89015151515151514</v>
      </c>
      <c r="M183" s="54">
        <v>0.99004975124378114</v>
      </c>
      <c r="N183" s="54">
        <v>0.82222222222222219</v>
      </c>
      <c r="O183" s="54">
        <v>1.1351351351351351</v>
      </c>
      <c r="P183" s="54">
        <v>1.1081081081081081</v>
      </c>
      <c r="Q183" s="54">
        <v>0.86363636363636365</v>
      </c>
    </row>
    <row r="184" spans="2:17" ht="18.75" customHeight="1" x14ac:dyDescent="0.45">
      <c r="B184" s="50" t="s">
        <v>13</v>
      </c>
      <c r="C184" s="51" t="s">
        <v>289</v>
      </c>
      <c r="D184" s="50" t="s">
        <v>290</v>
      </c>
      <c r="E184" s="50" t="s">
        <v>1852</v>
      </c>
      <c r="F184" s="50" t="s">
        <v>1274</v>
      </c>
      <c r="G184" s="50" t="s">
        <v>1093</v>
      </c>
      <c r="H184" s="52">
        <v>5364</v>
      </c>
      <c r="I184" s="52">
        <v>4533</v>
      </c>
      <c r="J184" s="52">
        <v>4723</v>
      </c>
      <c r="K184" s="53">
        <v>536.4</v>
      </c>
      <c r="L184" s="54">
        <v>0.83855024711696868</v>
      </c>
      <c r="M184" s="54">
        <v>0.7857142857142857</v>
      </c>
      <c r="N184" s="54">
        <v>0.77575757575757576</v>
      </c>
      <c r="O184" s="54">
        <v>1.0784708249496981</v>
      </c>
      <c r="P184" s="54">
        <v>0.87159533073929962</v>
      </c>
      <c r="Q184" s="54">
        <v>0.83734939759036142</v>
      </c>
    </row>
    <row r="185" spans="2:17" ht="18.75" customHeight="1" x14ac:dyDescent="0.45">
      <c r="B185" s="50" t="s">
        <v>13</v>
      </c>
      <c r="C185" s="51" t="s">
        <v>291</v>
      </c>
      <c r="D185" s="50" t="s">
        <v>292</v>
      </c>
      <c r="E185" s="50" t="s">
        <v>1852</v>
      </c>
      <c r="F185" s="50" t="s">
        <v>1275</v>
      </c>
      <c r="G185" s="50" t="s">
        <v>1094</v>
      </c>
      <c r="H185" s="52">
        <v>14958</v>
      </c>
      <c r="I185" s="52">
        <v>14327</v>
      </c>
      <c r="J185" s="52">
        <v>18477</v>
      </c>
      <c r="K185" s="53">
        <v>1495.8000000000002</v>
      </c>
      <c r="L185" s="54">
        <v>0.92292089249492903</v>
      </c>
      <c r="M185" s="54">
        <v>0.87948874010955569</v>
      </c>
      <c r="N185" s="54">
        <v>0.84539664157498551</v>
      </c>
      <c r="O185" s="54">
        <v>0.92290869327501368</v>
      </c>
      <c r="P185" s="54">
        <v>0.82012028430836525</v>
      </c>
      <c r="Q185" s="54">
        <v>0.73264078731547289</v>
      </c>
    </row>
    <row r="186" spans="2:17" ht="18.75" customHeight="1" x14ac:dyDescent="0.45">
      <c r="B186" s="50" t="s">
        <v>13</v>
      </c>
      <c r="C186" s="51" t="s">
        <v>293</v>
      </c>
      <c r="D186" s="50" t="s">
        <v>294</v>
      </c>
      <c r="E186" s="50" t="s">
        <v>1852</v>
      </c>
      <c r="F186" s="50" t="s">
        <v>1276</v>
      </c>
      <c r="G186" s="50" t="s">
        <v>1092</v>
      </c>
      <c r="H186" s="52">
        <v>42580</v>
      </c>
      <c r="I186" s="52">
        <v>36970</v>
      </c>
      <c r="J186" s="52">
        <v>41169</v>
      </c>
      <c r="K186" s="53">
        <v>4258</v>
      </c>
      <c r="L186" s="54">
        <v>0.91329346826126956</v>
      </c>
      <c r="M186" s="54">
        <v>1.0313914880772714</v>
      </c>
      <c r="N186" s="54">
        <v>0.81766820749871594</v>
      </c>
      <c r="O186" s="54">
        <v>0.94800394282897982</v>
      </c>
      <c r="P186" s="54">
        <v>0.77843572662225513</v>
      </c>
      <c r="Q186" s="54">
        <v>0.74140095405473261</v>
      </c>
    </row>
    <row r="187" spans="2:17" ht="18.75" customHeight="1" x14ac:dyDescent="0.45">
      <c r="B187" s="50" t="s">
        <v>13</v>
      </c>
      <c r="C187" s="51" t="s">
        <v>295</v>
      </c>
      <c r="D187" s="50" t="s">
        <v>296</v>
      </c>
      <c r="E187" s="50" t="s">
        <v>1852</v>
      </c>
      <c r="F187" s="50" t="s">
        <v>1277</v>
      </c>
      <c r="G187" s="50" t="s">
        <v>1092</v>
      </c>
      <c r="H187" s="52">
        <v>5063</v>
      </c>
      <c r="I187" s="52">
        <v>4754</v>
      </c>
      <c r="J187" s="52">
        <v>5172</v>
      </c>
      <c r="K187" s="53">
        <v>506.3</v>
      </c>
      <c r="L187" s="54">
        <v>0.84789644012944987</v>
      </c>
      <c r="M187" s="54">
        <v>1.0917874396135265</v>
      </c>
      <c r="N187" s="54">
        <v>0.76064908722109537</v>
      </c>
      <c r="O187" s="54">
        <v>1.1435643564356435</v>
      </c>
      <c r="P187" s="54">
        <v>1.0050761421319796</v>
      </c>
      <c r="Q187" s="54">
        <v>0.94910941475826971</v>
      </c>
    </row>
    <row r="188" spans="2:17" ht="18.75" customHeight="1" x14ac:dyDescent="0.45">
      <c r="B188" s="50" t="s">
        <v>13</v>
      </c>
      <c r="C188" s="51" t="s">
        <v>297</v>
      </c>
      <c r="D188" s="50" t="s">
        <v>298</v>
      </c>
      <c r="E188" s="50" t="s">
        <v>1852</v>
      </c>
      <c r="F188" s="50" t="s">
        <v>1278</v>
      </c>
      <c r="G188" s="50" t="s">
        <v>1094</v>
      </c>
      <c r="H188" s="52">
        <v>819</v>
      </c>
      <c r="I188" s="52">
        <v>984</v>
      </c>
      <c r="J188" s="52">
        <v>982</v>
      </c>
      <c r="K188" s="53">
        <v>81.900000000000006</v>
      </c>
      <c r="L188" s="54">
        <v>0.81981981981981977</v>
      </c>
      <c r="M188" s="54">
        <v>1.1081081081081081</v>
      </c>
      <c r="N188" s="54">
        <v>0.83695652173913049</v>
      </c>
      <c r="O188" s="54">
        <v>0.92391304347826086</v>
      </c>
      <c r="P188" s="54">
        <v>1.1630434782608696</v>
      </c>
      <c r="Q188" s="54">
        <v>0.64130434782608692</v>
      </c>
    </row>
    <row r="189" spans="2:17" ht="18.75" customHeight="1" x14ac:dyDescent="0.45">
      <c r="B189" s="50" t="s">
        <v>13</v>
      </c>
      <c r="C189" s="51" t="s">
        <v>299</v>
      </c>
      <c r="D189" s="50" t="s">
        <v>300</v>
      </c>
      <c r="E189" s="50" t="s">
        <v>1852</v>
      </c>
      <c r="F189" s="50" t="s">
        <v>1279</v>
      </c>
      <c r="G189" s="50" t="s">
        <v>1092</v>
      </c>
      <c r="H189" s="52">
        <v>56651</v>
      </c>
      <c r="I189" s="52">
        <v>57757</v>
      </c>
      <c r="J189" s="52">
        <v>60215</v>
      </c>
      <c r="K189" s="53">
        <v>5665.1</v>
      </c>
      <c r="L189" s="54">
        <v>0.83120748299319724</v>
      </c>
      <c r="M189" s="54">
        <v>0.97852891156462585</v>
      </c>
      <c r="N189" s="54">
        <v>0.85391156462585038</v>
      </c>
      <c r="O189" s="54">
        <v>0.85085034013605443</v>
      </c>
      <c r="P189" s="54">
        <v>0.69588520055325032</v>
      </c>
      <c r="Q189" s="54">
        <v>0.80502371333216227</v>
      </c>
    </row>
    <row r="190" spans="2:17" ht="18.75" customHeight="1" x14ac:dyDescent="0.45">
      <c r="B190" s="50" t="s">
        <v>13</v>
      </c>
      <c r="C190" s="51" t="s">
        <v>301</v>
      </c>
      <c r="D190" s="50" t="s">
        <v>301</v>
      </c>
      <c r="E190" s="50" t="s">
        <v>1852</v>
      </c>
      <c r="F190" s="50" t="s">
        <v>1280</v>
      </c>
      <c r="G190" s="50" t="s">
        <v>1092</v>
      </c>
      <c r="H190" s="52">
        <v>8807</v>
      </c>
      <c r="I190" s="52">
        <v>9784</v>
      </c>
      <c r="J190" s="52">
        <v>9192</v>
      </c>
      <c r="K190" s="53">
        <v>880.7</v>
      </c>
      <c r="L190" s="54">
        <v>0.78089395267309381</v>
      </c>
      <c r="M190" s="54">
        <v>1.0120805369127517</v>
      </c>
      <c r="N190" s="54">
        <v>0.73298969072164943</v>
      </c>
      <c r="O190" s="54">
        <v>0.92518440463645946</v>
      </c>
      <c r="P190" s="54">
        <v>0.77334732423924446</v>
      </c>
      <c r="Q190" s="54">
        <v>0.77964323189926543</v>
      </c>
    </row>
    <row r="191" spans="2:17" ht="18.75" customHeight="1" x14ac:dyDescent="0.45">
      <c r="B191" s="50" t="s">
        <v>13</v>
      </c>
      <c r="C191" s="51" t="s">
        <v>302</v>
      </c>
      <c r="D191" s="50" t="s">
        <v>302</v>
      </c>
      <c r="E191" s="50" t="s">
        <v>1852</v>
      </c>
      <c r="F191" s="50" t="s">
        <v>1281</v>
      </c>
      <c r="G191" s="50" t="s">
        <v>1092</v>
      </c>
      <c r="H191" s="52">
        <v>5425</v>
      </c>
      <c r="I191" s="52">
        <v>5839</v>
      </c>
      <c r="J191" s="52">
        <v>5673</v>
      </c>
      <c r="K191" s="53">
        <v>542.5</v>
      </c>
      <c r="L191" s="54">
        <v>0.77529761904761907</v>
      </c>
      <c r="M191" s="54">
        <v>1.0728155339805825</v>
      </c>
      <c r="N191" s="54">
        <v>0.94563106796116503</v>
      </c>
      <c r="O191" s="54">
        <v>0.9958932238193019</v>
      </c>
      <c r="P191" s="54">
        <v>1.322381930184805</v>
      </c>
      <c r="Q191" s="54">
        <v>0.67324955116696594</v>
      </c>
    </row>
    <row r="192" spans="2:17" ht="18.75" customHeight="1" x14ac:dyDescent="0.45">
      <c r="B192" s="50" t="s">
        <v>13</v>
      </c>
      <c r="C192" s="51" t="s">
        <v>303</v>
      </c>
      <c r="D192" s="50" t="s">
        <v>303</v>
      </c>
      <c r="E192" s="50" t="s">
        <v>1852</v>
      </c>
      <c r="F192" s="50" t="s">
        <v>1282</v>
      </c>
      <c r="G192" s="50" t="s">
        <v>1094</v>
      </c>
      <c r="H192" s="52">
        <v>49980</v>
      </c>
      <c r="I192" s="52">
        <v>64731</v>
      </c>
      <c r="J192" s="52">
        <v>62176</v>
      </c>
      <c r="K192" s="53">
        <v>4998</v>
      </c>
      <c r="L192" s="54">
        <v>0.80862282878411906</v>
      </c>
      <c r="M192" s="54">
        <v>0.98557804140497796</v>
      </c>
      <c r="N192" s="54">
        <v>0.86066606660666067</v>
      </c>
      <c r="O192" s="54">
        <v>0.75280698627695597</v>
      </c>
      <c r="P192" s="54">
        <v>0.75342924054867844</v>
      </c>
      <c r="Q192" s="54">
        <v>0.74205951186894015</v>
      </c>
    </row>
    <row r="193" spans="2:17" ht="18.75" customHeight="1" x14ac:dyDescent="0.45">
      <c r="B193" s="50" t="s">
        <v>13</v>
      </c>
      <c r="C193" s="51" t="s">
        <v>304</v>
      </c>
      <c r="D193" s="50" t="s">
        <v>305</v>
      </c>
      <c r="E193" s="50" t="s">
        <v>1852</v>
      </c>
      <c r="F193" s="50" t="s">
        <v>1283</v>
      </c>
      <c r="G193" s="50" t="s">
        <v>1092</v>
      </c>
      <c r="H193" s="52">
        <v>8293</v>
      </c>
      <c r="I193" s="52">
        <v>8068</v>
      </c>
      <c r="J193" s="52">
        <v>7775</v>
      </c>
      <c r="K193" s="53">
        <v>829.30000000000007</v>
      </c>
      <c r="L193" s="54">
        <v>0.73761261261261257</v>
      </c>
      <c r="M193" s="54">
        <v>1.2364864864864864</v>
      </c>
      <c r="N193" s="54">
        <v>0.70405405405405408</v>
      </c>
      <c r="O193" s="54">
        <v>1.0338709677419355</v>
      </c>
      <c r="P193" s="54">
        <v>0.8515625</v>
      </c>
      <c r="Q193" s="54">
        <v>0.79218750000000004</v>
      </c>
    </row>
    <row r="194" spans="2:17" ht="18.75" customHeight="1" x14ac:dyDescent="0.45">
      <c r="B194" s="50" t="s">
        <v>13</v>
      </c>
      <c r="C194" s="51" t="s">
        <v>306</v>
      </c>
      <c r="D194" s="50" t="s">
        <v>306</v>
      </c>
      <c r="E194" s="50" t="s">
        <v>1852</v>
      </c>
      <c r="F194" s="50" t="s">
        <v>1284</v>
      </c>
      <c r="G194" s="50" t="s">
        <v>1092</v>
      </c>
      <c r="H194" s="52">
        <v>35727</v>
      </c>
      <c r="I194" s="52">
        <v>37929</v>
      </c>
      <c r="J194" s="52">
        <v>36943</v>
      </c>
      <c r="K194" s="53">
        <v>3572.7000000000003</v>
      </c>
      <c r="L194" s="54">
        <v>0.78066037735849059</v>
      </c>
      <c r="M194" s="54">
        <v>1.0220039292730845</v>
      </c>
      <c r="N194" s="54">
        <v>0.86729559748427676</v>
      </c>
      <c r="O194" s="54">
        <v>0.94559748427672952</v>
      </c>
      <c r="P194" s="54">
        <v>1.0141509433962264</v>
      </c>
      <c r="Q194" s="54">
        <v>0.79182389937106923</v>
      </c>
    </row>
    <row r="195" spans="2:17" ht="18.75" customHeight="1" x14ac:dyDescent="0.45">
      <c r="B195" s="50" t="s">
        <v>13</v>
      </c>
      <c r="C195" s="51" t="s">
        <v>307</v>
      </c>
      <c r="D195" s="50" t="s">
        <v>308</v>
      </c>
      <c r="E195" s="50" t="s">
        <v>1852</v>
      </c>
      <c r="F195" s="50" t="s">
        <v>1285</v>
      </c>
      <c r="G195" s="50" t="s">
        <v>1093</v>
      </c>
      <c r="H195" s="52">
        <v>4891</v>
      </c>
      <c r="I195" s="52">
        <v>3900</v>
      </c>
      <c r="J195" s="52">
        <v>4017</v>
      </c>
      <c r="K195" s="53">
        <v>489.1</v>
      </c>
      <c r="L195" s="54">
        <v>0.875</v>
      </c>
      <c r="M195" s="54">
        <v>0.73192771084337349</v>
      </c>
      <c r="N195" s="54">
        <v>0.93674698795180722</v>
      </c>
      <c r="O195" s="54">
        <v>0.88554216867469882</v>
      </c>
      <c r="P195" s="54">
        <v>0.91265060240963858</v>
      </c>
      <c r="Q195" s="54">
        <v>0.82857142857142863</v>
      </c>
    </row>
    <row r="196" spans="2:17" ht="18.75" customHeight="1" x14ac:dyDescent="0.45">
      <c r="B196" s="50" t="s">
        <v>13</v>
      </c>
      <c r="C196" s="51" t="s">
        <v>309</v>
      </c>
      <c r="D196" s="50" t="s">
        <v>310</v>
      </c>
      <c r="E196" s="50" t="s">
        <v>1852</v>
      </c>
      <c r="F196" s="50" t="s">
        <v>1286</v>
      </c>
      <c r="G196" s="50" t="s">
        <v>1094</v>
      </c>
      <c r="H196" s="52">
        <v>7079</v>
      </c>
      <c r="I196" s="52">
        <v>8460</v>
      </c>
      <c r="J196" s="52">
        <v>9530</v>
      </c>
      <c r="K196" s="53">
        <v>707.90000000000009</v>
      </c>
      <c r="L196" s="54">
        <v>1.1376811594202898</v>
      </c>
      <c r="M196" s="54">
        <v>1.1395973154362415</v>
      </c>
      <c r="N196" s="54">
        <v>0.84899328859060408</v>
      </c>
      <c r="O196" s="54">
        <v>0.94966442953020136</v>
      </c>
      <c r="P196" s="54">
        <v>0.74832214765100669</v>
      </c>
      <c r="Q196" s="54">
        <v>0.83333333333333337</v>
      </c>
    </row>
    <row r="197" spans="2:17" ht="18.75" customHeight="1" x14ac:dyDescent="0.45">
      <c r="B197" s="50" t="s">
        <v>13</v>
      </c>
      <c r="C197" s="51" t="s">
        <v>311</v>
      </c>
      <c r="D197" s="50" t="s">
        <v>311</v>
      </c>
      <c r="E197" s="50" t="s">
        <v>1852</v>
      </c>
      <c r="F197" s="50" t="s">
        <v>1287</v>
      </c>
      <c r="G197" s="50" t="s">
        <v>1092</v>
      </c>
      <c r="H197" s="52">
        <v>16</v>
      </c>
      <c r="I197" s="52">
        <v>19</v>
      </c>
      <c r="J197" s="52">
        <v>16</v>
      </c>
      <c r="K197" s="53">
        <v>1.6</v>
      </c>
      <c r="L197" s="54">
        <v>1</v>
      </c>
      <c r="M197" s="54">
        <v>2</v>
      </c>
      <c r="N197" s="54">
        <v>0.5</v>
      </c>
      <c r="O197" s="54">
        <v>1</v>
      </c>
      <c r="P197" s="54">
        <v>2</v>
      </c>
      <c r="Q197" s="54">
        <v>1</v>
      </c>
    </row>
    <row r="198" spans="2:17" ht="18.75" customHeight="1" x14ac:dyDescent="0.45">
      <c r="B198" s="50" t="s">
        <v>13</v>
      </c>
      <c r="C198" s="51" t="s">
        <v>312</v>
      </c>
      <c r="D198" s="50" t="s">
        <v>313</v>
      </c>
      <c r="E198" s="50" t="s">
        <v>1852</v>
      </c>
      <c r="F198" s="50" t="s">
        <v>1288</v>
      </c>
      <c r="G198" s="50" t="s">
        <v>1094</v>
      </c>
      <c r="H198" s="52">
        <v>13361</v>
      </c>
      <c r="I198" s="52">
        <v>16332</v>
      </c>
      <c r="J198" s="52">
        <v>16565</v>
      </c>
      <c r="K198" s="53">
        <v>1336.1000000000001</v>
      </c>
      <c r="L198" s="54">
        <v>0.78825857519788922</v>
      </c>
      <c r="M198" s="54">
        <v>0.96538081107814044</v>
      </c>
      <c r="N198" s="54">
        <v>0.74005305039787794</v>
      </c>
      <c r="O198" s="54">
        <v>0.87745483110761979</v>
      </c>
      <c r="P198" s="54">
        <v>1.2199528672427338</v>
      </c>
      <c r="Q198" s="54">
        <v>0.72270227808326792</v>
      </c>
    </row>
    <row r="199" spans="2:17" ht="18.75" customHeight="1" x14ac:dyDescent="0.45">
      <c r="B199" s="50" t="s">
        <v>13</v>
      </c>
      <c r="C199" s="51" t="s">
        <v>314</v>
      </c>
      <c r="D199" s="50" t="s">
        <v>314</v>
      </c>
      <c r="E199" s="50" t="s">
        <v>1852</v>
      </c>
      <c r="F199" s="50" t="s">
        <v>1289</v>
      </c>
      <c r="G199" s="50" t="s">
        <v>1094</v>
      </c>
      <c r="H199" s="52">
        <v>11322</v>
      </c>
      <c r="I199" s="52">
        <v>12268</v>
      </c>
      <c r="J199" s="52">
        <v>13173</v>
      </c>
      <c r="K199" s="53">
        <v>1132.2</v>
      </c>
      <c r="L199" s="54">
        <v>0.80276564774381365</v>
      </c>
      <c r="M199" s="54">
        <v>1.0010917030567685</v>
      </c>
      <c r="N199" s="54">
        <v>0.84628820960698692</v>
      </c>
      <c r="O199" s="54">
        <v>0.81120689655172418</v>
      </c>
      <c r="P199" s="54">
        <v>0.74827586206896557</v>
      </c>
      <c r="Q199" s="54">
        <v>0.59568965517241379</v>
      </c>
    </row>
    <row r="200" spans="2:17" ht="18.75" customHeight="1" x14ac:dyDescent="0.45">
      <c r="B200" s="50" t="s">
        <v>13</v>
      </c>
      <c r="C200" s="51" t="s">
        <v>315</v>
      </c>
      <c r="D200" s="50" t="s">
        <v>315</v>
      </c>
      <c r="E200" s="50" t="s">
        <v>1852</v>
      </c>
      <c r="F200" s="50" t="s">
        <v>1290</v>
      </c>
      <c r="G200" s="50" t="s">
        <v>1092</v>
      </c>
      <c r="H200" s="52">
        <v>719</v>
      </c>
      <c r="I200" s="52">
        <v>635</v>
      </c>
      <c r="J200" s="52">
        <v>654</v>
      </c>
      <c r="K200" s="53">
        <v>71.900000000000006</v>
      </c>
      <c r="L200" s="54">
        <v>0.77631578947368418</v>
      </c>
      <c r="M200" s="54">
        <v>0.79166666666666663</v>
      </c>
      <c r="N200" s="54">
        <v>0.71666666666666667</v>
      </c>
      <c r="O200" s="54">
        <v>0.81666666666666665</v>
      </c>
      <c r="P200" s="54">
        <v>0.94736842105263153</v>
      </c>
      <c r="Q200" s="54">
        <v>0.84210526315789469</v>
      </c>
    </row>
    <row r="201" spans="2:17" ht="18.75" customHeight="1" x14ac:dyDescent="0.45">
      <c r="B201" s="50" t="s">
        <v>13</v>
      </c>
      <c r="C201" s="51" t="s">
        <v>316</v>
      </c>
      <c r="D201" s="50" t="s">
        <v>317</v>
      </c>
      <c r="E201" s="50" t="s">
        <v>1852</v>
      </c>
      <c r="F201" s="50" t="s">
        <v>1291</v>
      </c>
      <c r="G201" s="50" t="s">
        <v>1092</v>
      </c>
      <c r="H201" s="52">
        <v>20419</v>
      </c>
      <c r="I201" s="52">
        <v>22396</v>
      </c>
      <c r="J201" s="52">
        <v>22039</v>
      </c>
      <c r="K201" s="53">
        <v>2041.9</v>
      </c>
      <c r="L201" s="54">
        <v>0.98673153471915087</v>
      </c>
      <c r="M201" s="54">
        <v>1.1856360316494219</v>
      </c>
      <c r="N201" s="54">
        <v>0.95881731784582891</v>
      </c>
      <c r="O201" s="54">
        <v>1.1378221988427144</v>
      </c>
      <c r="P201" s="54">
        <v>0.97484276729559749</v>
      </c>
      <c r="Q201" s="54">
        <v>0.97485594552121535</v>
      </c>
    </row>
    <row r="202" spans="2:17" ht="18.75" customHeight="1" x14ac:dyDescent="0.45">
      <c r="B202" s="50" t="s">
        <v>13</v>
      </c>
      <c r="C202" s="51" t="s">
        <v>318</v>
      </c>
      <c r="D202" s="50" t="s">
        <v>318</v>
      </c>
      <c r="E202" s="50" t="s">
        <v>1852</v>
      </c>
      <c r="F202" s="50" t="s">
        <v>1292</v>
      </c>
      <c r="G202" s="50" t="s">
        <v>1094</v>
      </c>
      <c r="H202" s="52">
        <v>3714</v>
      </c>
      <c r="I202" s="52">
        <v>3703</v>
      </c>
      <c r="J202" s="52">
        <v>4662</v>
      </c>
      <c r="K202" s="53">
        <v>371.40000000000003</v>
      </c>
      <c r="L202" s="54">
        <v>0.96822033898305082</v>
      </c>
      <c r="M202" s="54">
        <v>0.97235023041474655</v>
      </c>
      <c r="N202" s="54">
        <v>0.92840646651270209</v>
      </c>
      <c r="O202" s="54">
        <v>1.1202830188679245</v>
      </c>
      <c r="P202" s="54">
        <v>0.95739910313901344</v>
      </c>
      <c r="Q202" s="54">
        <v>0.92027334851936216</v>
      </c>
    </row>
    <row r="203" spans="2:17" ht="18.75" customHeight="1" x14ac:dyDescent="0.45">
      <c r="B203" s="50" t="s">
        <v>13</v>
      </c>
      <c r="C203" s="51" t="s">
        <v>319</v>
      </c>
      <c r="D203" s="50" t="s">
        <v>320</v>
      </c>
      <c r="E203" s="50" t="s">
        <v>1852</v>
      </c>
      <c r="F203" s="50" t="s">
        <v>1293</v>
      </c>
      <c r="G203" s="50" t="s">
        <v>1092</v>
      </c>
      <c r="H203" s="52">
        <v>34606</v>
      </c>
      <c r="I203" s="52">
        <v>38662</v>
      </c>
      <c r="J203" s="52">
        <v>36698</v>
      </c>
      <c r="K203" s="53">
        <v>3460.6000000000004</v>
      </c>
      <c r="L203" s="54">
        <v>0.88657465495608534</v>
      </c>
      <c r="M203" s="54">
        <v>1.275395033860045</v>
      </c>
      <c r="N203" s="54">
        <v>0.9701986754966887</v>
      </c>
      <c r="O203" s="54">
        <v>1.1761064685855773</v>
      </c>
      <c r="P203" s="54">
        <v>0.98545341999380998</v>
      </c>
      <c r="Q203" s="54">
        <v>0.93521645686214305</v>
      </c>
    </row>
    <row r="204" spans="2:17" ht="18.75" customHeight="1" x14ac:dyDescent="0.45">
      <c r="B204" s="50" t="s">
        <v>13</v>
      </c>
      <c r="C204" s="51" t="s">
        <v>321</v>
      </c>
      <c r="D204" s="50" t="s">
        <v>322</v>
      </c>
      <c r="E204" s="50" t="s">
        <v>1852</v>
      </c>
      <c r="F204" s="50" t="s">
        <v>1294</v>
      </c>
      <c r="G204" s="50" t="s">
        <v>1093</v>
      </c>
      <c r="H204" s="52">
        <v>6224</v>
      </c>
      <c r="I204" s="52">
        <v>5524</v>
      </c>
      <c r="J204" s="52">
        <v>5237</v>
      </c>
      <c r="K204" s="53">
        <v>622.40000000000009</v>
      </c>
      <c r="L204" s="54">
        <v>0.80251346499102338</v>
      </c>
      <c r="M204" s="54">
        <v>1.0862533692722371</v>
      </c>
      <c r="N204" s="54">
        <v>1.103448275862069</v>
      </c>
      <c r="O204" s="54">
        <v>1.0205479452054795</v>
      </c>
      <c r="P204" s="54">
        <v>1.1141552511415524</v>
      </c>
      <c r="Q204" s="54">
        <v>1.0776255707762556</v>
      </c>
    </row>
    <row r="205" spans="2:17" ht="18.75" customHeight="1" x14ac:dyDescent="0.45">
      <c r="B205" s="50" t="s">
        <v>13</v>
      </c>
      <c r="C205" s="51" t="s">
        <v>323</v>
      </c>
      <c r="D205" s="50" t="s">
        <v>323</v>
      </c>
      <c r="E205" s="50" t="s">
        <v>1852</v>
      </c>
      <c r="F205" s="50" t="s">
        <v>1295</v>
      </c>
      <c r="G205" s="50" t="s">
        <v>1094</v>
      </c>
      <c r="H205" s="52">
        <v>8608</v>
      </c>
      <c r="I205" s="52">
        <v>9263</v>
      </c>
      <c r="J205" s="52">
        <v>10636</v>
      </c>
      <c r="K205" s="53">
        <v>860.80000000000007</v>
      </c>
      <c r="L205" s="54">
        <v>0.9746478873239437</v>
      </c>
      <c r="M205" s="54">
        <v>1.0112676056338028</v>
      </c>
      <c r="N205" s="54">
        <v>0.99774774774774777</v>
      </c>
      <c r="O205" s="54">
        <v>1.0033783783783783</v>
      </c>
      <c r="P205" s="54">
        <v>1.007882882882883</v>
      </c>
      <c r="Q205" s="54">
        <v>1.0056306306306306</v>
      </c>
    </row>
    <row r="206" spans="2:17" ht="18.75" customHeight="1" x14ac:dyDescent="0.45">
      <c r="B206" s="50" t="s">
        <v>13</v>
      </c>
      <c r="C206" s="51" t="s">
        <v>324</v>
      </c>
      <c r="D206" s="50" t="s">
        <v>324</v>
      </c>
      <c r="E206" s="50" t="s">
        <v>1852</v>
      </c>
      <c r="F206" s="50" t="s">
        <v>1296</v>
      </c>
      <c r="G206" s="50" t="s">
        <v>1093</v>
      </c>
      <c r="H206" s="52">
        <v>390</v>
      </c>
      <c r="I206" s="52">
        <v>0</v>
      </c>
      <c r="J206" s="52">
        <v>-2</v>
      </c>
      <c r="K206" s="53">
        <v>39</v>
      </c>
      <c r="L206" s="54" t="s">
        <v>1853</v>
      </c>
      <c r="M206" s="54" t="s">
        <v>1853</v>
      </c>
      <c r="N206" s="54" t="s">
        <v>1854</v>
      </c>
      <c r="O206" s="54" t="s">
        <v>1854</v>
      </c>
      <c r="P206" s="54" t="s">
        <v>1854</v>
      </c>
      <c r="Q206" s="54" t="s">
        <v>1854</v>
      </c>
    </row>
    <row r="207" spans="2:17" ht="18.75" customHeight="1" x14ac:dyDescent="0.45">
      <c r="B207" s="50" t="s">
        <v>13</v>
      </c>
      <c r="C207" s="51" t="s">
        <v>325</v>
      </c>
      <c r="D207" s="50" t="s">
        <v>325</v>
      </c>
      <c r="E207" s="50" t="s">
        <v>1852</v>
      </c>
      <c r="F207" s="50" t="s">
        <v>1297</v>
      </c>
      <c r="G207" s="50" t="s">
        <v>1093</v>
      </c>
      <c r="H207" s="52">
        <v>891</v>
      </c>
      <c r="I207" s="52">
        <v>0</v>
      </c>
      <c r="J207" s="52">
        <v>-3</v>
      </c>
      <c r="K207" s="53">
        <v>89.100000000000009</v>
      </c>
      <c r="L207" s="54" t="s">
        <v>1853</v>
      </c>
      <c r="M207" s="54" t="s">
        <v>1853</v>
      </c>
      <c r="N207" s="54" t="s">
        <v>1854</v>
      </c>
      <c r="O207" s="54" t="s">
        <v>1854</v>
      </c>
      <c r="P207" s="54" t="s">
        <v>1854</v>
      </c>
      <c r="Q207" s="54" t="s">
        <v>1854</v>
      </c>
    </row>
    <row r="208" spans="2:17" ht="18.75" customHeight="1" x14ac:dyDescent="0.45">
      <c r="B208" s="50" t="s">
        <v>13</v>
      </c>
      <c r="C208" s="51" t="s">
        <v>326</v>
      </c>
      <c r="D208" s="50" t="s">
        <v>327</v>
      </c>
      <c r="E208" s="50" t="s">
        <v>1852</v>
      </c>
      <c r="F208" s="50" t="s">
        <v>1298</v>
      </c>
      <c r="G208" s="50" t="s">
        <v>1092</v>
      </c>
      <c r="H208" s="52">
        <v>17467</v>
      </c>
      <c r="I208" s="52">
        <v>17736</v>
      </c>
      <c r="J208" s="52">
        <v>17501</v>
      </c>
      <c r="K208" s="53">
        <v>1746.7</v>
      </c>
      <c r="L208" s="54">
        <v>0.96344086021505382</v>
      </c>
      <c r="M208" s="54">
        <v>1.1956521739130435</v>
      </c>
      <c r="N208" s="54">
        <v>0.97643593519882177</v>
      </c>
      <c r="O208" s="54">
        <v>1.0698717948717948</v>
      </c>
      <c r="P208" s="54">
        <v>1.0126960418222555</v>
      </c>
      <c r="Q208" s="54">
        <v>0.95868945868945865</v>
      </c>
    </row>
    <row r="209" spans="2:17" ht="18.75" customHeight="1" x14ac:dyDescent="0.45">
      <c r="B209" s="50" t="s">
        <v>13</v>
      </c>
      <c r="C209" s="51" t="s">
        <v>328</v>
      </c>
      <c r="D209" s="50" t="s">
        <v>329</v>
      </c>
      <c r="E209" s="50" t="s">
        <v>1852</v>
      </c>
      <c r="F209" s="50" t="s">
        <v>1299</v>
      </c>
      <c r="G209" s="50" t="s">
        <v>1092</v>
      </c>
      <c r="H209" s="52">
        <v>13472</v>
      </c>
      <c r="I209" s="52">
        <v>14126</v>
      </c>
      <c r="J209" s="52">
        <v>14180</v>
      </c>
      <c r="K209" s="53">
        <v>1347.2</v>
      </c>
      <c r="L209" s="54">
        <v>0.92933753943217667</v>
      </c>
      <c r="M209" s="54">
        <v>0.93543428132205997</v>
      </c>
      <c r="N209" s="54">
        <v>0.8719937936384794</v>
      </c>
      <c r="O209" s="54">
        <v>1.0546153846153845</v>
      </c>
      <c r="P209" s="54">
        <v>0.92918287937743194</v>
      </c>
      <c r="Q209" s="54">
        <v>0.96003401360544216</v>
      </c>
    </row>
    <row r="210" spans="2:17" ht="18.75" customHeight="1" x14ac:dyDescent="0.45">
      <c r="B210" s="50" t="s">
        <v>13</v>
      </c>
      <c r="C210" s="51" t="s">
        <v>330</v>
      </c>
      <c r="D210" s="50" t="s">
        <v>331</v>
      </c>
      <c r="E210" s="50" t="s">
        <v>1852</v>
      </c>
      <c r="F210" s="50" t="s">
        <v>1300</v>
      </c>
      <c r="G210" s="50" t="s">
        <v>1093</v>
      </c>
      <c r="H210" s="52">
        <v>20845</v>
      </c>
      <c r="I210" s="52">
        <v>18977</v>
      </c>
      <c r="J210" s="52">
        <v>17453</v>
      </c>
      <c r="K210" s="53">
        <v>2084.5</v>
      </c>
      <c r="L210" s="54">
        <v>0.46231155778894473</v>
      </c>
      <c r="M210" s="54">
        <v>0.77173144876325084</v>
      </c>
      <c r="N210" s="54">
        <v>0.56334841628959276</v>
      </c>
      <c r="O210" s="54">
        <v>1.2474226804123711</v>
      </c>
      <c r="P210" s="54">
        <v>1.2212499999999999</v>
      </c>
      <c r="Q210" s="54">
        <v>1.0024937655860349</v>
      </c>
    </row>
    <row r="211" spans="2:17" ht="18.75" customHeight="1" x14ac:dyDescent="0.45">
      <c r="B211" s="50" t="s">
        <v>13</v>
      </c>
      <c r="C211" s="51" t="s">
        <v>332</v>
      </c>
      <c r="D211" s="50" t="s">
        <v>333</v>
      </c>
      <c r="E211" s="50" t="s">
        <v>1852</v>
      </c>
      <c r="F211" s="50" t="s">
        <v>1301</v>
      </c>
      <c r="G211" s="50" t="s">
        <v>1093</v>
      </c>
      <c r="H211" s="52">
        <v>809</v>
      </c>
      <c r="I211" s="52">
        <v>675</v>
      </c>
      <c r="J211" s="52">
        <v>658</v>
      </c>
      <c r="K211" s="53">
        <v>80.900000000000006</v>
      </c>
      <c r="L211" s="54">
        <v>0.75641025641025639</v>
      </c>
      <c r="M211" s="54">
        <v>0.57692307692307687</v>
      </c>
      <c r="N211" s="54">
        <v>0.96923076923076923</v>
      </c>
      <c r="O211" s="54">
        <v>0.8</v>
      </c>
      <c r="P211" s="54">
        <v>1.1384615384615384</v>
      </c>
      <c r="Q211" s="54">
        <v>1.0769230769230769</v>
      </c>
    </row>
    <row r="212" spans="2:17" ht="18.75" customHeight="1" x14ac:dyDescent="0.45">
      <c r="B212" s="50" t="s">
        <v>13</v>
      </c>
      <c r="C212" s="51" t="s">
        <v>334</v>
      </c>
      <c r="D212" s="50" t="s">
        <v>335</v>
      </c>
      <c r="E212" s="50" t="s">
        <v>1852</v>
      </c>
      <c r="F212" s="50" t="s">
        <v>1302</v>
      </c>
      <c r="G212" s="50" t="s">
        <v>1093</v>
      </c>
      <c r="H212" s="52">
        <v>1599</v>
      </c>
      <c r="I212" s="52">
        <v>-169</v>
      </c>
      <c r="J212" s="52">
        <v>0</v>
      </c>
      <c r="K212" s="53">
        <v>159.9</v>
      </c>
      <c r="L212" s="54" t="s">
        <v>1853</v>
      </c>
      <c r="M212" s="54" t="s">
        <v>1853</v>
      </c>
      <c r="N212" s="54" t="s">
        <v>1854</v>
      </c>
      <c r="O212" s="54" t="s">
        <v>1854</v>
      </c>
      <c r="P212" s="54" t="s">
        <v>1854</v>
      </c>
      <c r="Q212" s="54" t="s">
        <v>1854</v>
      </c>
    </row>
    <row r="213" spans="2:17" ht="18.75" customHeight="1" x14ac:dyDescent="0.45">
      <c r="B213" s="50" t="s">
        <v>13</v>
      </c>
      <c r="C213" s="51" t="s">
        <v>336</v>
      </c>
      <c r="D213" s="50" t="s">
        <v>337</v>
      </c>
      <c r="E213" s="50" t="s">
        <v>1852</v>
      </c>
      <c r="F213" s="50" t="s">
        <v>1303</v>
      </c>
      <c r="G213" s="50" t="s">
        <v>1094</v>
      </c>
      <c r="H213" s="52">
        <v>9077</v>
      </c>
      <c r="I213" s="52">
        <v>8872</v>
      </c>
      <c r="J213" s="52">
        <v>10901</v>
      </c>
      <c r="K213" s="53">
        <v>907.7</v>
      </c>
      <c r="L213" s="54">
        <v>1.0662020905923344</v>
      </c>
      <c r="M213" s="54">
        <v>1.4318766066838047</v>
      </c>
      <c r="N213" s="54">
        <v>1.1213748657357681</v>
      </c>
      <c r="O213" s="54">
        <v>1.4110854503464203</v>
      </c>
      <c r="P213" s="54">
        <v>0.86460032626427408</v>
      </c>
      <c r="Q213" s="54">
        <v>0.93653846153846154</v>
      </c>
    </row>
    <row r="214" spans="2:17" ht="18.75" customHeight="1" x14ac:dyDescent="0.45">
      <c r="B214" s="50" t="s">
        <v>13</v>
      </c>
      <c r="C214" s="51" t="s">
        <v>338</v>
      </c>
      <c r="D214" s="50" t="s">
        <v>338</v>
      </c>
      <c r="E214" s="50" t="s">
        <v>1852</v>
      </c>
      <c r="F214" s="50" t="s">
        <v>1304</v>
      </c>
      <c r="G214" s="50" t="s">
        <v>1093</v>
      </c>
      <c r="H214" s="52">
        <v>80662</v>
      </c>
      <c r="I214" s="52">
        <v>74024</v>
      </c>
      <c r="J214" s="52">
        <v>72294</v>
      </c>
      <c r="K214" s="53">
        <v>8066.2000000000007</v>
      </c>
      <c r="L214" s="54">
        <v>0.80544747081712065</v>
      </c>
      <c r="M214" s="54">
        <v>1.0175141242937853</v>
      </c>
      <c r="N214" s="54">
        <v>0.8553999096249435</v>
      </c>
      <c r="O214" s="54">
        <v>0.89335743334839579</v>
      </c>
      <c r="P214" s="54">
        <v>0.89004368127730082</v>
      </c>
      <c r="Q214" s="54">
        <v>0.91384244615152888</v>
      </c>
    </row>
    <row r="215" spans="2:17" ht="18.75" customHeight="1" x14ac:dyDescent="0.45">
      <c r="B215" s="50" t="s">
        <v>13</v>
      </c>
      <c r="C215" s="51" t="s">
        <v>339</v>
      </c>
      <c r="D215" s="50" t="s">
        <v>339</v>
      </c>
      <c r="E215" s="50" t="s">
        <v>1852</v>
      </c>
      <c r="F215" s="50" t="s">
        <v>1305</v>
      </c>
      <c r="G215" s="50" t="s">
        <v>1093</v>
      </c>
      <c r="H215" s="52">
        <v>840</v>
      </c>
      <c r="I215" s="52">
        <v>712</v>
      </c>
      <c r="J215" s="52">
        <v>683</v>
      </c>
      <c r="K215" s="53">
        <v>84</v>
      </c>
      <c r="L215" s="54">
        <v>0.71951219512195119</v>
      </c>
      <c r="M215" s="54">
        <v>1.0925925925925926</v>
      </c>
      <c r="N215" s="54">
        <v>0.79411764705882348</v>
      </c>
      <c r="O215" s="54">
        <v>0.8529411764705882</v>
      </c>
      <c r="P215" s="54">
        <v>1.0441176470588236</v>
      </c>
      <c r="Q215" s="54">
        <v>0.55882352941176472</v>
      </c>
    </row>
    <row r="216" spans="2:17" ht="18.75" customHeight="1" x14ac:dyDescent="0.45">
      <c r="B216" s="50" t="s">
        <v>13</v>
      </c>
      <c r="C216" s="51" t="s">
        <v>340</v>
      </c>
      <c r="D216" s="50" t="s">
        <v>341</v>
      </c>
      <c r="E216" s="50" t="s">
        <v>1852</v>
      </c>
      <c r="F216" s="50" t="s">
        <v>1306</v>
      </c>
      <c r="G216" s="50" t="s">
        <v>1092</v>
      </c>
      <c r="H216" s="52">
        <v>14328</v>
      </c>
      <c r="I216" s="52">
        <v>13518</v>
      </c>
      <c r="J216" s="52">
        <v>13493</v>
      </c>
      <c r="K216" s="53">
        <v>1432.8000000000002</v>
      </c>
      <c r="L216" s="54">
        <v>0.80484848484848481</v>
      </c>
      <c r="M216" s="54">
        <v>1.0463054187192118</v>
      </c>
      <c r="N216" s="54">
        <v>0.91531223267750217</v>
      </c>
      <c r="O216" s="54">
        <v>1.0144312393887946</v>
      </c>
      <c r="P216" s="54">
        <v>0.92047377326565138</v>
      </c>
      <c r="Q216" s="54">
        <v>0.89931153184165236</v>
      </c>
    </row>
    <row r="217" spans="2:17" ht="18.75" customHeight="1" x14ac:dyDescent="0.45">
      <c r="B217" s="50" t="s">
        <v>13</v>
      </c>
      <c r="C217" s="51" t="s">
        <v>342</v>
      </c>
      <c r="D217" s="50" t="s">
        <v>342</v>
      </c>
      <c r="E217" s="50" t="s">
        <v>1852</v>
      </c>
      <c r="F217" s="50" t="s">
        <v>1307</v>
      </c>
      <c r="G217" s="50" t="s">
        <v>1092</v>
      </c>
      <c r="H217" s="52">
        <v>279</v>
      </c>
      <c r="I217" s="52">
        <v>224</v>
      </c>
      <c r="J217" s="52">
        <v>296</v>
      </c>
      <c r="K217" s="53">
        <v>27.900000000000002</v>
      </c>
      <c r="L217" s="54">
        <v>0.75</v>
      </c>
      <c r="M217" s="54">
        <v>1.04</v>
      </c>
      <c r="N217" s="54">
        <v>0.88461538461538458</v>
      </c>
      <c r="O217" s="54">
        <v>1.1538461538461537</v>
      </c>
      <c r="P217" s="54">
        <v>1.1923076923076923</v>
      </c>
      <c r="Q217" s="54">
        <v>0.64516129032258063</v>
      </c>
    </row>
    <row r="218" spans="2:17" ht="18.75" customHeight="1" x14ac:dyDescent="0.45">
      <c r="B218" s="50" t="s">
        <v>13</v>
      </c>
      <c r="C218" s="51" t="s">
        <v>343</v>
      </c>
      <c r="D218" s="50" t="s">
        <v>344</v>
      </c>
      <c r="E218" s="50" t="s">
        <v>1852</v>
      </c>
      <c r="F218" s="50" t="s">
        <v>1308</v>
      </c>
      <c r="G218" s="50" t="s">
        <v>1092</v>
      </c>
      <c r="H218" s="52">
        <v>173241</v>
      </c>
      <c r="I218" s="52">
        <v>168497</v>
      </c>
      <c r="J218" s="52">
        <v>170352</v>
      </c>
      <c r="K218" s="53">
        <v>17324.100000000002</v>
      </c>
      <c r="L218" s="54">
        <v>0.9307381776239908</v>
      </c>
      <c r="M218" s="54">
        <v>1.0292387543252595</v>
      </c>
      <c r="N218" s="54">
        <v>0.95425605536332181</v>
      </c>
      <c r="O218" s="54">
        <v>0.9832525951557094</v>
      </c>
      <c r="P218" s="54">
        <v>0.97474048442906569</v>
      </c>
      <c r="Q218" s="54">
        <v>0.95764705882352941</v>
      </c>
    </row>
    <row r="219" spans="2:17" ht="18.75" customHeight="1" x14ac:dyDescent="0.45">
      <c r="B219" s="50" t="s">
        <v>13</v>
      </c>
      <c r="C219" s="51" t="s">
        <v>345</v>
      </c>
      <c r="D219" s="50" t="s">
        <v>346</v>
      </c>
      <c r="E219" s="50" t="s">
        <v>1852</v>
      </c>
      <c r="F219" s="50" t="s">
        <v>1309</v>
      </c>
      <c r="G219" s="50" t="s">
        <v>1092</v>
      </c>
      <c r="H219" s="52">
        <v>10682</v>
      </c>
      <c r="I219" s="52">
        <v>10697</v>
      </c>
      <c r="J219" s="52">
        <v>10732</v>
      </c>
      <c r="K219" s="53">
        <v>1068.2</v>
      </c>
      <c r="L219" s="54">
        <v>0.96448087431693985</v>
      </c>
      <c r="M219" s="54">
        <v>1.0081967213114753</v>
      </c>
      <c r="N219" s="54">
        <v>0.99</v>
      </c>
      <c r="O219" s="54">
        <v>0.99112097669256383</v>
      </c>
      <c r="P219" s="54">
        <v>0.99223085460599336</v>
      </c>
      <c r="Q219" s="54">
        <v>0.99001109877913429</v>
      </c>
    </row>
    <row r="220" spans="2:17" ht="18.75" customHeight="1" x14ac:dyDescent="0.45">
      <c r="B220" s="50" t="s">
        <v>13</v>
      </c>
      <c r="C220" s="51" t="s">
        <v>347</v>
      </c>
      <c r="D220" s="50" t="s">
        <v>348</v>
      </c>
      <c r="E220" s="50" t="s">
        <v>1852</v>
      </c>
      <c r="F220" s="50" t="s">
        <v>1310</v>
      </c>
      <c r="G220" s="50" t="s">
        <v>1092</v>
      </c>
      <c r="H220" s="52">
        <v>54300</v>
      </c>
      <c r="I220" s="52">
        <v>52131</v>
      </c>
      <c r="J220" s="52">
        <v>53078</v>
      </c>
      <c r="K220" s="53">
        <v>5430</v>
      </c>
      <c r="L220" s="54">
        <v>0.89811940843527482</v>
      </c>
      <c r="M220" s="54">
        <v>1.0399890440975075</v>
      </c>
      <c r="N220" s="54">
        <v>0.95595968448729185</v>
      </c>
      <c r="O220" s="54">
        <v>0.96340929009640663</v>
      </c>
      <c r="P220" s="54">
        <v>0.95311130587204207</v>
      </c>
      <c r="Q220" s="54">
        <v>0.97655565293602098</v>
      </c>
    </row>
    <row r="221" spans="2:17" ht="18.75" customHeight="1" x14ac:dyDescent="0.45">
      <c r="B221" s="50" t="s">
        <v>13</v>
      </c>
      <c r="C221" s="51" t="s">
        <v>349</v>
      </c>
      <c r="D221" s="50" t="s">
        <v>349</v>
      </c>
      <c r="E221" s="50" t="s">
        <v>1852</v>
      </c>
      <c r="F221" s="50" t="s">
        <v>1311</v>
      </c>
      <c r="G221" s="50" t="s">
        <v>1094</v>
      </c>
      <c r="H221" s="52">
        <v>2113</v>
      </c>
      <c r="I221" s="52">
        <v>2904</v>
      </c>
      <c r="J221" s="52">
        <v>3276</v>
      </c>
      <c r="K221" s="53">
        <v>211.3</v>
      </c>
      <c r="L221" s="54">
        <v>1.043227665706052</v>
      </c>
      <c r="M221" s="54">
        <v>0.97916666666666663</v>
      </c>
      <c r="N221" s="54">
        <v>0.91034482758620694</v>
      </c>
      <c r="O221" s="54">
        <v>1.1368421052631579</v>
      </c>
      <c r="P221" s="54">
        <v>0.88316151202749138</v>
      </c>
      <c r="Q221" s="54">
        <v>0.95880149812734083</v>
      </c>
    </row>
    <row r="222" spans="2:17" ht="18.75" customHeight="1" x14ac:dyDescent="0.45">
      <c r="B222" s="50" t="s">
        <v>13</v>
      </c>
      <c r="C222" s="51" t="s">
        <v>350</v>
      </c>
      <c r="D222" s="50" t="s">
        <v>350</v>
      </c>
      <c r="E222" s="50" t="s">
        <v>1852</v>
      </c>
      <c r="F222" s="50" t="s">
        <v>1312</v>
      </c>
      <c r="G222" s="50" t="s">
        <v>1092</v>
      </c>
      <c r="H222" s="52">
        <v>756</v>
      </c>
      <c r="I222" s="52">
        <v>664</v>
      </c>
      <c r="J222" s="52">
        <v>791</v>
      </c>
      <c r="K222" s="53">
        <v>75.600000000000009</v>
      </c>
      <c r="L222" s="54">
        <v>0.88659793814432986</v>
      </c>
      <c r="M222" s="54">
        <v>1.2</v>
      </c>
      <c r="N222" s="54">
        <v>0.91463414634146345</v>
      </c>
      <c r="O222" s="54">
        <v>1.1499999999999999</v>
      </c>
      <c r="P222" s="54">
        <v>0.92500000000000004</v>
      </c>
      <c r="Q222" s="54">
        <v>0.98684210526315785</v>
      </c>
    </row>
    <row r="223" spans="2:17" ht="18.75" customHeight="1" x14ac:dyDescent="0.45">
      <c r="B223" s="50" t="s">
        <v>13</v>
      </c>
      <c r="C223" s="51" t="s">
        <v>351</v>
      </c>
      <c r="D223" s="50" t="s">
        <v>351</v>
      </c>
      <c r="E223" s="50" t="s">
        <v>1852</v>
      </c>
      <c r="F223" s="50" t="s">
        <v>1313</v>
      </c>
      <c r="G223" s="50" t="s">
        <v>1094</v>
      </c>
      <c r="H223" s="52">
        <v>11016</v>
      </c>
      <c r="I223" s="52">
        <v>17507</v>
      </c>
      <c r="J223" s="52">
        <v>22644</v>
      </c>
      <c r="K223" s="53">
        <v>1101.6000000000001</v>
      </c>
      <c r="L223" s="54">
        <v>0.98834304746044965</v>
      </c>
      <c r="M223" s="54">
        <v>1.0686274509803921</v>
      </c>
      <c r="N223" s="54">
        <v>0.85733452593917714</v>
      </c>
      <c r="O223" s="54">
        <v>1.0494159928122193</v>
      </c>
      <c r="P223" s="54">
        <v>0.89884135472370763</v>
      </c>
      <c r="Q223" s="54">
        <v>0.87083708370837087</v>
      </c>
    </row>
    <row r="224" spans="2:17" ht="18.75" customHeight="1" x14ac:dyDescent="0.45">
      <c r="B224" s="50" t="s">
        <v>13</v>
      </c>
      <c r="C224" s="51" t="s">
        <v>352</v>
      </c>
      <c r="D224" s="50" t="s">
        <v>352</v>
      </c>
      <c r="E224" s="50" t="s">
        <v>1852</v>
      </c>
      <c r="F224" s="50" t="s">
        <v>1314</v>
      </c>
      <c r="G224" s="50" t="s">
        <v>1094</v>
      </c>
      <c r="H224" s="52">
        <v>3282</v>
      </c>
      <c r="I224" s="52">
        <v>4378</v>
      </c>
      <c r="J224" s="52">
        <v>6116</v>
      </c>
      <c r="K224" s="53">
        <v>328.20000000000005</v>
      </c>
      <c r="L224" s="54">
        <v>1.0587371512481645</v>
      </c>
      <c r="M224" s="54">
        <v>0.97814207650273222</v>
      </c>
      <c r="N224" s="54">
        <v>0.89438943894389444</v>
      </c>
      <c r="O224" s="54">
        <v>1.2012383900928794</v>
      </c>
      <c r="P224" s="54">
        <v>0.85616438356164382</v>
      </c>
      <c r="Q224" s="54">
        <v>0.87299035369774924</v>
      </c>
    </row>
    <row r="225" spans="2:17" ht="18.75" customHeight="1" x14ac:dyDescent="0.45">
      <c r="B225" s="50" t="s">
        <v>13</v>
      </c>
      <c r="C225" s="51" t="s">
        <v>353</v>
      </c>
      <c r="D225" s="50" t="s">
        <v>354</v>
      </c>
      <c r="E225" s="50" t="s">
        <v>1852</v>
      </c>
      <c r="F225" s="50" t="s">
        <v>1315</v>
      </c>
      <c r="G225" s="50" t="s">
        <v>1093</v>
      </c>
      <c r="H225" s="52">
        <v>102316</v>
      </c>
      <c r="I225" s="52">
        <v>91865</v>
      </c>
      <c r="J225" s="52">
        <v>91923</v>
      </c>
      <c r="K225" s="53">
        <v>10231.6</v>
      </c>
      <c r="L225" s="54">
        <v>0.86470815616544261</v>
      </c>
      <c r="M225" s="54">
        <v>1.0456125712696427</v>
      </c>
      <c r="N225" s="54">
        <v>0.97137055837563446</v>
      </c>
      <c r="O225" s="54">
        <v>0.93827411167512687</v>
      </c>
      <c r="P225" s="54">
        <v>0.8236548223350254</v>
      </c>
      <c r="Q225" s="54">
        <v>0.75766497461928939</v>
      </c>
    </row>
    <row r="226" spans="2:17" ht="18.75" customHeight="1" x14ac:dyDescent="0.45">
      <c r="B226" s="50" t="s">
        <v>13</v>
      </c>
      <c r="C226" s="51" t="s">
        <v>355</v>
      </c>
      <c r="D226" s="50" t="s">
        <v>356</v>
      </c>
      <c r="E226" s="50" t="s">
        <v>1852</v>
      </c>
      <c r="F226" s="50" t="s">
        <v>1316</v>
      </c>
      <c r="G226" s="50" t="s">
        <v>1093</v>
      </c>
      <c r="H226" s="52">
        <v>66005</v>
      </c>
      <c r="I226" s="52">
        <v>58184</v>
      </c>
      <c r="J226" s="52">
        <v>58287</v>
      </c>
      <c r="K226" s="53">
        <v>6600.5</v>
      </c>
      <c r="L226" s="54">
        <v>0.90474698417671939</v>
      </c>
      <c r="M226" s="54">
        <v>1.0630914826498423</v>
      </c>
      <c r="N226" s="54">
        <v>0.97617391304347823</v>
      </c>
      <c r="O226" s="54">
        <v>0.97008695652173915</v>
      </c>
      <c r="P226" s="54">
        <v>0.85391304347826091</v>
      </c>
      <c r="Q226" s="54">
        <v>0.83008695652173914</v>
      </c>
    </row>
    <row r="227" spans="2:17" ht="18.75" customHeight="1" x14ac:dyDescent="0.45">
      <c r="B227" s="50" t="s">
        <v>13</v>
      </c>
      <c r="C227" s="51" t="s">
        <v>357</v>
      </c>
      <c r="D227" s="50" t="s">
        <v>358</v>
      </c>
      <c r="E227" s="50" t="s">
        <v>1852</v>
      </c>
      <c r="F227" s="50" t="s">
        <v>1317</v>
      </c>
      <c r="G227" s="50" t="s">
        <v>1092</v>
      </c>
      <c r="H227" s="52">
        <v>18888</v>
      </c>
      <c r="I227" s="52">
        <v>17040</v>
      </c>
      <c r="J227" s="52">
        <v>18017</v>
      </c>
      <c r="K227" s="53">
        <v>1888.8000000000002</v>
      </c>
      <c r="L227" s="54">
        <v>0.89570552147239269</v>
      </c>
      <c r="M227" s="54">
        <v>1.0414878397711016</v>
      </c>
      <c r="N227" s="54">
        <v>0.96625766871165641</v>
      </c>
      <c r="O227" s="54">
        <v>0.94785276073619629</v>
      </c>
      <c r="P227" s="54">
        <v>0.82550972024656233</v>
      </c>
      <c r="Q227" s="54">
        <v>0.75248933143669983</v>
      </c>
    </row>
    <row r="228" spans="2:17" ht="18.75" customHeight="1" x14ac:dyDescent="0.45">
      <c r="B228" s="50" t="s">
        <v>13</v>
      </c>
      <c r="C228" s="51" t="s">
        <v>359</v>
      </c>
      <c r="D228" s="50" t="s">
        <v>360</v>
      </c>
      <c r="E228" s="50" t="s">
        <v>1852</v>
      </c>
      <c r="F228" s="50" t="s">
        <v>1318</v>
      </c>
      <c r="G228" s="50" t="s">
        <v>1092</v>
      </c>
      <c r="H228" s="52">
        <v>11766</v>
      </c>
      <c r="I228" s="52">
        <v>10978</v>
      </c>
      <c r="J228" s="52">
        <v>10758</v>
      </c>
      <c r="K228" s="53">
        <v>1176.6000000000001</v>
      </c>
      <c r="L228" s="54">
        <v>0.87551187551187548</v>
      </c>
      <c r="M228" s="54">
        <v>1.0806257521058966</v>
      </c>
      <c r="N228" s="54">
        <v>0.958502024291498</v>
      </c>
      <c r="O228" s="54">
        <v>0.9412955465587044</v>
      </c>
      <c r="P228" s="54">
        <v>0.81534090909090906</v>
      </c>
      <c r="Q228" s="54">
        <v>0.70880681818181823</v>
      </c>
    </row>
    <row r="229" spans="2:17" ht="18.75" customHeight="1" x14ac:dyDescent="0.45">
      <c r="B229" s="50" t="s">
        <v>13</v>
      </c>
      <c r="C229" s="51" t="s">
        <v>361</v>
      </c>
      <c r="D229" s="50" t="s">
        <v>362</v>
      </c>
      <c r="E229" s="50" t="s">
        <v>1852</v>
      </c>
      <c r="F229" s="50" t="s">
        <v>1319</v>
      </c>
      <c r="G229" s="50" t="s">
        <v>1094</v>
      </c>
      <c r="H229" s="52">
        <v>2167</v>
      </c>
      <c r="I229" s="52">
        <v>2438</v>
      </c>
      <c r="J229" s="52">
        <v>2888</v>
      </c>
      <c r="K229" s="53">
        <v>216.70000000000002</v>
      </c>
      <c r="L229" s="54">
        <v>0.87213114754098364</v>
      </c>
      <c r="M229" s="54">
        <v>1.1083743842364533</v>
      </c>
      <c r="N229" s="54">
        <v>0.82283464566929132</v>
      </c>
      <c r="O229" s="54">
        <v>1.015748031496063</v>
      </c>
      <c r="P229" s="54">
        <v>0.89370078740157477</v>
      </c>
      <c r="Q229" s="54">
        <v>0.90944881889763785</v>
      </c>
    </row>
    <row r="230" spans="2:17" ht="18.75" customHeight="1" x14ac:dyDescent="0.45">
      <c r="B230" s="50" t="s">
        <v>13</v>
      </c>
      <c r="C230" s="51" t="s">
        <v>363</v>
      </c>
      <c r="D230" s="50" t="s">
        <v>364</v>
      </c>
      <c r="E230" s="50" t="s">
        <v>1852</v>
      </c>
      <c r="F230" s="50" t="s">
        <v>1320</v>
      </c>
      <c r="G230" s="50" t="s">
        <v>1094</v>
      </c>
      <c r="H230" s="52">
        <v>30858</v>
      </c>
      <c r="I230" s="52">
        <v>38441</v>
      </c>
      <c r="J230" s="52">
        <v>44126</v>
      </c>
      <c r="K230" s="53">
        <v>3085.8</v>
      </c>
      <c r="L230" s="54">
        <v>1.0273508726230789</v>
      </c>
      <c r="M230" s="54">
        <v>0.93260473588342441</v>
      </c>
      <c r="N230" s="54">
        <v>0.97757218951499858</v>
      </c>
      <c r="O230" s="54">
        <v>0.97617068440011079</v>
      </c>
      <c r="P230" s="54">
        <v>0.96287060127459134</v>
      </c>
      <c r="Q230" s="54">
        <v>1.0033379694019471</v>
      </c>
    </row>
    <row r="231" spans="2:17" ht="18.75" customHeight="1" x14ac:dyDescent="0.45">
      <c r="B231" s="50" t="s">
        <v>13</v>
      </c>
      <c r="C231" s="51" t="s">
        <v>365</v>
      </c>
      <c r="D231" s="50" t="s">
        <v>365</v>
      </c>
      <c r="E231" s="50" t="s">
        <v>1852</v>
      </c>
      <c r="F231" s="50" t="s">
        <v>1321</v>
      </c>
      <c r="G231" s="50" t="s">
        <v>1092</v>
      </c>
      <c r="H231" s="52">
        <v>27872</v>
      </c>
      <c r="I231" s="52">
        <v>25834</v>
      </c>
      <c r="J231" s="52">
        <v>26360</v>
      </c>
      <c r="K231" s="53">
        <v>2787.2000000000003</v>
      </c>
      <c r="L231" s="54">
        <v>0.94001547987616096</v>
      </c>
      <c r="M231" s="54">
        <v>1.0583842498302782</v>
      </c>
      <c r="N231" s="54">
        <v>0.96312056737588647</v>
      </c>
      <c r="O231" s="54">
        <v>0.96501182033096922</v>
      </c>
      <c r="P231" s="54">
        <v>0.96643026004728128</v>
      </c>
      <c r="Q231" s="54">
        <v>0.95650118203309697</v>
      </c>
    </row>
    <row r="232" spans="2:17" ht="18.75" customHeight="1" x14ac:dyDescent="0.45">
      <c r="B232" s="50" t="s">
        <v>13</v>
      </c>
      <c r="C232" s="51" t="s">
        <v>366</v>
      </c>
      <c r="D232" s="50" t="s">
        <v>366</v>
      </c>
      <c r="E232" s="50" t="s">
        <v>1852</v>
      </c>
      <c r="F232" s="50" t="s">
        <v>1322</v>
      </c>
      <c r="G232" s="50" t="s">
        <v>1092</v>
      </c>
      <c r="H232" s="52">
        <v>398</v>
      </c>
      <c r="I232" s="52">
        <v>374</v>
      </c>
      <c r="J232" s="52">
        <v>397</v>
      </c>
      <c r="K232" s="53">
        <v>39.800000000000004</v>
      </c>
      <c r="L232" s="54">
        <v>0.5714285714285714</v>
      </c>
      <c r="M232" s="54">
        <v>0.7407407407407407</v>
      </c>
      <c r="N232" s="54">
        <v>0.78125</v>
      </c>
      <c r="O232" s="54">
        <v>0.8125</v>
      </c>
      <c r="P232" s="54">
        <v>3.8125</v>
      </c>
      <c r="Q232" s="54">
        <v>1.25</v>
      </c>
    </row>
    <row r="233" spans="2:17" ht="18.75" customHeight="1" x14ac:dyDescent="0.45">
      <c r="B233" s="50" t="s">
        <v>13</v>
      </c>
      <c r="C233" s="51" t="s">
        <v>367</v>
      </c>
      <c r="D233" s="50" t="s">
        <v>368</v>
      </c>
      <c r="E233" s="50" t="s">
        <v>1852</v>
      </c>
      <c r="F233" s="50" t="s">
        <v>1323</v>
      </c>
      <c r="G233" s="50" t="s">
        <v>1092</v>
      </c>
      <c r="H233" s="52">
        <v>4522</v>
      </c>
      <c r="I233" s="52">
        <v>4421</v>
      </c>
      <c r="J233" s="52">
        <v>4345</v>
      </c>
      <c r="K233" s="53">
        <v>452.20000000000005</v>
      </c>
      <c r="L233" s="54">
        <v>0.9515011547344111</v>
      </c>
      <c r="M233" s="54">
        <v>1.0677966101694916</v>
      </c>
      <c r="N233" s="54">
        <v>0.87760416666666663</v>
      </c>
      <c r="O233" s="54">
        <v>1.0364583333333333</v>
      </c>
      <c r="P233" s="54">
        <v>0.90104166666666663</v>
      </c>
      <c r="Q233" s="54">
        <v>0.8046875</v>
      </c>
    </row>
    <row r="234" spans="2:17" ht="18.75" customHeight="1" x14ac:dyDescent="0.45">
      <c r="B234" s="50" t="s">
        <v>13</v>
      </c>
      <c r="C234" s="51" t="s">
        <v>369</v>
      </c>
      <c r="D234" s="50" t="s">
        <v>370</v>
      </c>
      <c r="E234" s="50" t="s">
        <v>1852</v>
      </c>
      <c r="F234" s="50" t="s">
        <v>1324</v>
      </c>
      <c r="G234" s="50" t="s">
        <v>1093</v>
      </c>
      <c r="H234" s="52">
        <v>793</v>
      </c>
      <c r="I234" s="52">
        <v>690</v>
      </c>
      <c r="J234" s="52">
        <v>699</v>
      </c>
      <c r="K234" s="53">
        <v>79.300000000000011</v>
      </c>
      <c r="L234" s="54">
        <v>0.91304347826086951</v>
      </c>
      <c r="M234" s="54">
        <v>0.98412698412698407</v>
      </c>
      <c r="N234" s="54">
        <v>0.828125</v>
      </c>
      <c r="O234" s="54">
        <v>1</v>
      </c>
      <c r="P234" s="54">
        <v>0.88888888888888884</v>
      </c>
      <c r="Q234" s="54">
        <v>0.91379310344827591</v>
      </c>
    </row>
    <row r="235" spans="2:17" ht="18.75" customHeight="1" x14ac:dyDescent="0.45">
      <c r="B235" s="50" t="s">
        <v>13</v>
      </c>
      <c r="C235" s="51" t="s">
        <v>371</v>
      </c>
      <c r="D235" s="50" t="s">
        <v>372</v>
      </c>
      <c r="E235" s="50" t="s">
        <v>1852</v>
      </c>
      <c r="F235" s="50" t="s">
        <v>1325</v>
      </c>
      <c r="G235" s="50" t="s">
        <v>1092</v>
      </c>
      <c r="H235" s="52">
        <v>99354</v>
      </c>
      <c r="I235" s="52">
        <v>97534</v>
      </c>
      <c r="J235" s="52">
        <v>94758</v>
      </c>
      <c r="K235" s="53">
        <v>9935.4000000000015</v>
      </c>
      <c r="L235" s="54">
        <v>0.9337662337662338</v>
      </c>
      <c r="M235" s="54">
        <v>1.3004195385076416</v>
      </c>
      <c r="N235" s="54">
        <v>0.9652812975164724</v>
      </c>
      <c r="O235" s="54">
        <v>1.097938144329897</v>
      </c>
      <c r="P235" s="54">
        <v>1.0026372572524573</v>
      </c>
      <c r="Q235" s="54">
        <v>0.91908415248141928</v>
      </c>
    </row>
    <row r="236" spans="2:17" ht="18.75" customHeight="1" x14ac:dyDescent="0.45">
      <c r="B236" s="50" t="s">
        <v>13</v>
      </c>
      <c r="C236" s="51" t="s">
        <v>373</v>
      </c>
      <c r="D236" s="50" t="s">
        <v>374</v>
      </c>
      <c r="E236" s="50" t="s">
        <v>1852</v>
      </c>
      <c r="F236" s="50" t="s">
        <v>1326</v>
      </c>
      <c r="G236" s="50" t="s">
        <v>1092</v>
      </c>
      <c r="H236" s="52">
        <v>3212</v>
      </c>
      <c r="I236" s="52">
        <v>2961</v>
      </c>
      <c r="J236" s="52">
        <v>2957</v>
      </c>
      <c r="K236" s="53">
        <v>321.20000000000005</v>
      </c>
      <c r="L236" s="54">
        <v>0.65396825396825398</v>
      </c>
      <c r="M236" s="54">
        <v>1.1333333333333333</v>
      </c>
      <c r="N236" s="54">
        <v>0.87022900763358779</v>
      </c>
      <c r="O236" s="54">
        <v>1.1312056737588652</v>
      </c>
      <c r="P236" s="54">
        <v>0.87943262411347523</v>
      </c>
      <c r="Q236" s="54">
        <v>0.91489361702127658</v>
      </c>
    </row>
    <row r="237" spans="2:17" ht="18.75" customHeight="1" x14ac:dyDescent="0.45">
      <c r="B237" s="50" t="s">
        <v>13</v>
      </c>
      <c r="C237" s="51" t="s">
        <v>375</v>
      </c>
      <c r="D237" s="50" t="s">
        <v>375</v>
      </c>
      <c r="E237" s="50" t="s">
        <v>1852</v>
      </c>
      <c r="F237" s="50" t="s">
        <v>1327</v>
      </c>
      <c r="G237" s="50" t="s">
        <v>1092</v>
      </c>
      <c r="H237" s="52">
        <v>1158</v>
      </c>
      <c r="I237" s="52">
        <v>1075</v>
      </c>
      <c r="J237" s="52">
        <v>1227</v>
      </c>
      <c r="K237" s="53">
        <v>115.80000000000001</v>
      </c>
      <c r="L237" s="54">
        <v>0.82499999999999996</v>
      </c>
      <c r="M237" s="54">
        <v>1.3176470588235294</v>
      </c>
      <c r="N237" s="54">
        <v>0.91764705882352937</v>
      </c>
      <c r="O237" s="54">
        <v>1.1529411764705881</v>
      </c>
      <c r="P237" s="54">
        <v>0.90588235294117647</v>
      </c>
      <c r="Q237" s="54">
        <v>0.94117647058823528</v>
      </c>
    </row>
    <row r="238" spans="2:17" ht="18.75" customHeight="1" x14ac:dyDescent="0.45">
      <c r="B238" s="50" t="s">
        <v>13</v>
      </c>
      <c r="C238" s="51" t="s">
        <v>376</v>
      </c>
      <c r="D238" s="50" t="s">
        <v>376</v>
      </c>
      <c r="E238" s="50" t="s">
        <v>1852</v>
      </c>
      <c r="F238" s="50" t="s">
        <v>1328</v>
      </c>
      <c r="G238" s="50" t="s">
        <v>1093</v>
      </c>
      <c r="H238" s="52">
        <v>688</v>
      </c>
      <c r="I238" s="52">
        <v>543</v>
      </c>
      <c r="J238" s="52">
        <v>572</v>
      </c>
      <c r="K238" s="53">
        <v>68.8</v>
      </c>
      <c r="L238" s="54">
        <v>0.72499999999999998</v>
      </c>
      <c r="M238" s="54">
        <v>1.1052631578947369</v>
      </c>
      <c r="N238" s="54">
        <v>0.77083333333333337</v>
      </c>
      <c r="O238" s="54">
        <v>0.86956521739130432</v>
      </c>
      <c r="P238" s="54">
        <v>0.67346938775510201</v>
      </c>
      <c r="Q238" s="54">
        <v>0.68</v>
      </c>
    </row>
    <row r="239" spans="2:17" ht="18.75" customHeight="1" x14ac:dyDescent="0.45">
      <c r="B239" s="50" t="s">
        <v>13</v>
      </c>
      <c r="C239" s="51" t="s">
        <v>377</v>
      </c>
      <c r="D239" s="50" t="s">
        <v>377</v>
      </c>
      <c r="E239" s="50" t="s">
        <v>1852</v>
      </c>
      <c r="F239" s="50" t="s">
        <v>1329</v>
      </c>
      <c r="G239" s="50" t="s">
        <v>1094</v>
      </c>
      <c r="H239" s="52">
        <v>11328</v>
      </c>
      <c r="I239" s="52">
        <v>11209</v>
      </c>
      <c r="J239" s="52">
        <v>13402</v>
      </c>
      <c r="K239" s="53">
        <v>1132.8</v>
      </c>
      <c r="L239" s="54">
        <v>0.8557377049180328</v>
      </c>
      <c r="M239" s="54">
        <v>0.98156682027649766</v>
      </c>
      <c r="N239" s="54">
        <v>0.89585253456221203</v>
      </c>
      <c r="O239" s="54">
        <v>0.8666666666666667</v>
      </c>
      <c r="P239" s="54">
        <v>0.88380952380952382</v>
      </c>
      <c r="Q239" s="54">
        <v>0.66285714285714281</v>
      </c>
    </row>
    <row r="240" spans="2:17" ht="18.75" customHeight="1" x14ac:dyDescent="0.45">
      <c r="B240" s="50" t="s">
        <v>13</v>
      </c>
      <c r="C240" s="51" t="s">
        <v>378</v>
      </c>
      <c r="D240" s="50" t="s">
        <v>378</v>
      </c>
      <c r="E240" s="50" t="s">
        <v>1852</v>
      </c>
      <c r="F240" s="50" t="s">
        <v>1330</v>
      </c>
      <c r="G240" s="50" t="s">
        <v>1094</v>
      </c>
      <c r="H240" s="52">
        <v>2467</v>
      </c>
      <c r="I240" s="52">
        <v>2265</v>
      </c>
      <c r="J240" s="52">
        <v>3110</v>
      </c>
      <c r="K240" s="53">
        <v>246.70000000000002</v>
      </c>
      <c r="L240" s="54">
        <v>0.83199999999999996</v>
      </c>
      <c r="M240" s="54">
        <v>0.92800000000000005</v>
      </c>
      <c r="N240" s="54">
        <v>0.70799999999999996</v>
      </c>
      <c r="O240" s="54">
        <v>0.56000000000000005</v>
      </c>
      <c r="P240" s="54">
        <v>0.66800000000000004</v>
      </c>
      <c r="Q240" s="54">
        <v>0.53200000000000003</v>
      </c>
    </row>
    <row r="241" spans="2:17" ht="18.75" customHeight="1" x14ac:dyDescent="0.45">
      <c r="B241" s="50" t="s">
        <v>13</v>
      </c>
      <c r="C241" s="51" t="s">
        <v>379</v>
      </c>
      <c r="D241" s="50" t="s">
        <v>379</v>
      </c>
      <c r="E241" s="50" t="s">
        <v>1852</v>
      </c>
      <c r="F241" s="50" t="s">
        <v>1331</v>
      </c>
      <c r="G241" s="50" t="s">
        <v>1094</v>
      </c>
      <c r="H241" s="52">
        <v>0</v>
      </c>
      <c r="I241" s="52">
        <v>6212</v>
      </c>
      <c r="J241" s="52">
        <v>12196</v>
      </c>
      <c r="K241" s="53">
        <v>0</v>
      </c>
      <c r="L241" s="54">
        <v>0.8492753623188406</v>
      </c>
      <c r="M241" s="54">
        <v>1.1195652173913044</v>
      </c>
      <c r="N241" s="54">
        <v>1.0260869565217392</v>
      </c>
      <c r="O241" s="54">
        <v>0.99304347826086958</v>
      </c>
      <c r="P241" s="54">
        <v>1.0017391304347827</v>
      </c>
      <c r="Q241" s="54">
        <v>0.98970398970398965</v>
      </c>
    </row>
    <row r="242" spans="2:17" ht="18.75" customHeight="1" x14ac:dyDescent="0.45">
      <c r="B242" s="50" t="s">
        <v>13</v>
      </c>
      <c r="C242" s="51" t="s">
        <v>380</v>
      </c>
      <c r="D242" s="50" t="s">
        <v>380</v>
      </c>
      <c r="E242" s="50" t="s">
        <v>1852</v>
      </c>
      <c r="F242" s="50" t="s">
        <v>1332</v>
      </c>
      <c r="G242" s="50" t="s">
        <v>1094</v>
      </c>
      <c r="H242" s="52">
        <v>0</v>
      </c>
      <c r="I242" s="52">
        <v>169</v>
      </c>
      <c r="J242" s="52">
        <v>1232</v>
      </c>
      <c r="K242" s="53">
        <v>0</v>
      </c>
      <c r="L242" s="54">
        <v>0.79259259259259263</v>
      </c>
      <c r="M242" s="54">
        <v>1.2333333333333334</v>
      </c>
      <c r="N242" s="54">
        <v>0.93805309734513276</v>
      </c>
      <c r="O242" s="54">
        <v>0.96460176991150437</v>
      </c>
      <c r="P242" s="54">
        <v>0.95575221238938057</v>
      </c>
      <c r="Q242" s="54">
        <v>0.89380530973451322</v>
      </c>
    </row>
    <row r="243" spans="2:17" ht="18.75" customHeight="1" x14ac:dyDescent="0.45">
      <c r="B243" s="50" t="s">
        <v>13</v>
      </c>
      <c r="C243" s="51" t="s">
        <v>381</v>
      </c>
      <c r="D243" s="50" t="s">
        <v>381</v>
      </c>
      <c r="E243" s="50" t="s">
        <v>1852</v>
      </c>
      <c r="F243" s="50" t="s">
        <v>1333</v>
      </c>
      <c r="G243" s="50" t="s">
        <v>1094</v>
      </c>
      <c r="H243" s="52">
        <v>80</v>
      </c>
      <c r="I243" s="52">
        <v>2273</v>
      </c>
      <c r="J243" s="52">
        <v>3931</v>
      </c>
      <c r="K243" s="53">
        <v>8</v>
      </c>
      <c r="L243" s="54">
        <v>0.94430992736077479</v>
      </c>
      <c r="M243" s="54">
        <v>1.0727272727272728</v>
      </c>
      <c r="N243" s="54">
        <v>0.99709302325581395</v>
      </c>
      <c r="O243" s="54">
        <v>0.99709302325581395</v>
      </c>
      <c r="P243" s="54">
        <v>1.0029069767441861</v>
      </c>
      <c r="Q243" s="54">
        <v>0.99127906976744184</v>
      </c>
    </row>
    <row r="244" spans="2:17" ht="18.75" customHeight="1" x14ac:dyDescent="0.45">
      <c r="B244" s="50" t="s">
        <v>13</v>
      </c>
      <c r="C244" s="51" t="s">
        <v>382</v>
      </c>
      <c r="D244" s="50" t="s">
        <v>382</v>
      </c>
      <c r="E244" s="50" t="s">
        <v>1852</v>
      </c>
      <c r="F244" s="50" t="s">
        <v>1334</v>
      </c>
      <c r="G244" s="50" t="s">
        <v>1094</v>
      </c>
      <c r="H244" s="52">
        <v>2153</v>
      </c>
      <c r="I244" s="52">
        <v>62324</v>
      </c>
      <c r="J244" s="52">
        <v>76909</v>
      </c>
      <c r="K244" s="53">
        <v>215.3</v>
      </c>
      <c r="L244" s="54">
        <v>1.1394406691061161</v>
      </c>
      <c r="M244" s="54">
        <v>1.0397883183065464</v>
      </c>
      <c r="N244" s="54">
        <v>0.99372745805237572</v>
      </c>
      <c r="O244" s="54">
        <v>0.99733416967225963</v>
      </c>
      <c r="P244" s="54">
        <v>1.0001568135486907</v>
      </c>
      <c r="Q244" s="54">
        <v>1.0032930845225028</v>
      </c>
    </row>
    <row r="245" spans="2:17" ht="18.75" customHeight="1" x14ac:dyDescent="0.45">
      <c r="B245" s="50" t="s">
        <v>13</v>
      </c>
      <c r="C245" s="51" t="s">
        <v>383</v>
      </c>
      <c r="D245" s="50" t="s">
        <v>383</v>
      </c>
      <c r="E245" s="50" t="s">
        <v>1852</v>
      </c>
      <c r="F245" s="50" t="s">
        <v>1335</v>
      </c>
      <c r="G245" s="50" t="s">
        <v>1094</v>
      </c>
      <c r="H245" s="52">
        <v>58</v>
      </c>
      <c r="I245" s="52">
        <v>1461</v>
      </c>
      <c r="J245" s="52">
        <v>1782</v>
      </c>
      <c r="K245" s="53">
        <v>5.8000000000000007</v>
      </c>
      <c r="L245" s="54">
        <v>0.9101123595505618</v>
      </c>
      <c r="M245" s="54">
        <v>1.1848739495798319</v>
      </c>
      <c r="N245" s="54">
        <v>0.99328859060402686</v>
      </c>
      <c r="O245" s="54">
        <v>0.95121951219512191</v>
      </c>
      <c r="P245" s="54">
        <v>0.96341463414634143</v>
      </c>
      <c r="Q245" s="54">
        <v>0.92073170731707321</v>
      </c>
    </row>
    <row r="246" spans="2:17" ht="18.75" customHeight="1" x14ac:dyDescent="0.45">
      <c r="B246" s="50" t="s">
        <v>13</v>
      </c>
      <c r="C246" s="51" t="s">
        <v>384</v>
      </c>
      <c r="D246" s="50" t="s">
        <v>384</v>
      </c>
      <c r="E246" s="50" t="s">
        <v>1852</v>
      </c>
      <c r="F246" s="50" t="s">
        <v>1336</v>
      </c>
      <c r="G246" s="50" t="s">
        <v>1094</v>
      </c>
      <c r="H246" s="52">
        <v>119</v>
      </c>
      <c r="I246" s="52">
        <v>1929</v>
      </c>
      <c r="J246" s="52">
        <v>2903</v>
      </c>
      <c r="K246" s="53">
        <v>11.9</v>
      </c>
      <c r="L246" s="54">
        <v>0.94773519163763065</v>
      </c>
      <c r="M246" s="54">
        <v>1.0785340314136125</v>
      </c>
      <c r="N246" s="54">
        <v>0.99163179916317989</v>
      </c>
      <c r="O246" s="54">
        <v>0.99581589958159</v>
      </c>
      <c r="P246" s="54">
        <v>0.98326359832635979</v>
      </c>
      <c r="Q246" s="54">
        <v>0.98326359832635979</v>
      </c>
    </row>
    <row r="247" spans="2:17" ht="18.75" customHeight="1" x14ac:dyDescent="0.45">
      <c r="B247" s="50" t="s">
        <v>13</v>
      </c>
      <c r="C247" s="51" t="s">
        <v>385</v>
      </c>
      <c r="D247" s="50" t="s">
        <v>385</v>
      </c>
      <c r="E247" s="50" t="s">
        <v>1852</v>
      </c>
      <c r="F247" s="50" t="s">
        <v>1337</v>
      </c>
      <c r="G247" s="50" t="s">
        <v>1094</v>
      </c>
      <c r="H247" s="52">
        <v>0</v>
      </c>
      <c r="I247" s="52">
        <v>10263</v>
      </c>
      <c r="J247" s="52">
        <v>28675</v>
      </c>
      <c r="K247" s="53">
        <v>0</v>
      </c>
      <c r="L247" s="54">
        <v>0.94148148148148147</v>
      </c>
      <c r="M247" s="54">
        <v>1.0511111111111111</v>
      </c>
      <c r="N247" s="54">
        <v>0.9946666666666667</v>
      </c>
      <c r="O247" s="54">
        <v>0.99688888888888894</v>
      </c>
      <c r="P247" s="54">
        <v>1.0004444444444445</v>
      </c>
      <c r="Q247" s="54">
        <v>0.98977777777777776</v>
      </c>
    </row>
    <row r="248" spans="2:17" ht="18.75" customHeight="1" x14ac:dyDescent="0.45">
      <c r="B248" s="50" t="s">
        <v>13</v>
      </c>
      <c r="C248" s="51" t="s">
        <v>386</v>
      </c>
      <c r="D248" s="50" t="s">
        <v>386</v>
      </c>
      <c r="E248" s="50" t="s">
        <v>1852</v>
      </c>
      <c r="F248" s="50" t="s">
        <v>1338</v>
      </c>
      <c r="G248" s="50" t="s">
        <v>1094</v>
      </c>
      <c r="H248" s="52">
        <v>0</v>
      </c>
      <c r="I248" s="52">
        <v>281</v>
      </c>
      <c r="J248" s="52">
        <v>3815</v>
      </c>
      <c r="K248" s="53">
        <v>0</v>
      </c>
      <c r="L248" s="54">
        <v>0.93059125964010281</v>
      </c>
      <c r="M248" s="54">
        <v>1.1042471042471043</v>
      </c>
      <c r="N248" s="54">
        <v>1</v>
      </c>
      <c r="O248" s="54">
        <v>0.99382716049382713</v>
      </c>
      <c r="P248" s="54">
        <v>0.99382716049382713</v>
      </c>
      <c r="Q248" s="54">
        <v>0.97222222222222221</v>
      </c>
    </row>
    <row r="249" spans="2:17" ht="18.75" customHeight="1" x14ac:dyDescent="0.45">
      <c r="B249" s="50" t="s">
        <v>13</v>
      </c>
      <c r="C249" s="51" t="s">
        <v>387</v>
      </c>
      <c r="D249" s="50" t="s">
        <v>387</v>
      </c>
      <c r="E249" s="50" t="s">
        <v>1852</v>
      </c>
      <c r="F249" s="50" t="s">
        <v>1339</v>
      </c>
      <c r="G249" s="50" t="s">
        <v>1094</v>
      </c>
      <c r="H249" s="52">
        <v>7918</v>
      </c>
      <c r="I249" s="52">
        <v>7049</v>
      </c>
      <c r="J249" s="52">
        <v>11528</v>
      </c>
      <c r="K249" s="53">
        <v>791.80000000000007</v>
      </c>
      <c r="L249" s="54">
        <v>0.82833333333333337</v>
      </c>
      <c r="M249" s="54">
        <v>1.24875</v>
      </c>
      <c r="N249" s="54">
        <v>0.97399999999999998</v>
      </c>
      <c r="O249" s="54">
        <v>0.98299999999999998</v>
      </c>
      <c r="P249" s="54">
        <v>0.93600000000000005</v>
      </c>
      <c r="Q249" s="54" t="s">
        <v>1854</v>
      </c>
    </row>
    <row r="250" spans="2:17" ht="18.75" customHeight="1" x14ac:dyDescent="0.45">
      <c r="B250" s="50" t="s">
        <v>13</v>
      </c>
      <c r="C250" s="51" t="s">
        <v>388</v>
      </c>
      <c r="D250" s="50" t="s">
        <v>388</v>
      </c>
      <c r="E250" s="50" t="s">
        <v>1852</v>
      </c>
      <c r="F250" s="50" t="s">
        <v>1340</v>
      </c>
      <c r="G250" s="50" t="s">
        <v>1094</v>
      </c>
      <c r="H250" s="52">
        <v>192</v>
      </c>
      <c r="I250" s="52">
        <v>130</v>
      </c>
      <c r="J250" s="52">
        <v>447</v>
      </c>
      <c r="K250" s="53">
        <v>19.200000000000003</v>
      </c>
      <c r="L250" s="54">
        <v>0.95744680851063835</v>
      </c>
      <c r="M250" s="54">
        <v>1.8780487804878048</v>
      </c>
      <c r="N250" s="54">
        <v>0.57894736842105265</v>
      </c>
      <c r="O250" s="54" t="s">
        <v>1854</v>
      </c>
      <c r="P250" s="54" t="s">
        <v>1854</v>
      </c>
      <c r="Q250" s="54" t="s">
        <v>1854</v>
      </c>
    </row>
    <row r="251" spans="2:17" ht="18.75" customHeight="1" x14ac:dyDescent="0.45">
      <c r="B251" s="50" t="s">
        <v>13</v>
      </c>
      <c r="C251" s="51" t="s">
        <v>389</v>
      </c>
      <c r="D251" s="50" t="s">
        <v>390</v>
      </c>
      <c r="E251" s="50" t="s">
        <v>1852</v>
      </c>
      <c r="F251" s="55" t="s">
        <v>1341</v>
      </c>
      <c r="G251" s="50" t="s">
        <v>1092</v>
      </c>
      <c r="H251" s="52">
        <v>1033</v>
      </c>
      <c r="I251" s="52">
        <v>938</v>
      </c>
      <c r="J251" s="52">
        <v>1053</v>
      </c>
      <c r="K251" s="53">
        <v>103.30000000000001</v>
      </c>
      <c r="L251" s="54">
        <v>0.94285714285714284</v>
      </c>
      <c r="M251" s="54">
        <v>0.48571428571428571</v>
      </c>
      <c r="N251" s="54">
        <v>0.97727272727272729</v>
      </c>
      <c r="O251" s="54">
        <v>0.98863636363636365</v>
      </c>
      <c r="P251" s="54">
        <v>0.95</v>
      </c>
      <c r="Q251" s="54" t="s">
        <v>1854</v>
      </c>
    </row>
    <row r="252" spans="2:17" ht="18.75" customHeight="1" x14ac:dyDescent="0.45">
      <c r="B252" s="50" t="s">
        <v>13</v>
      </c>
      <c r="C252" s="51" t="s">
        <v>391</v>
      </c>
      <c r="D252" s="50" t="s">
        <v>391</v>
      </c>
      <c r="E252" s="50" t="s">
        <v>1852</v>
      </c>
      <c r="F252" s="55" t="s">
        <v>1342</v>
      </c>
      <c r="G252" s="50" t="s">
        <v>1094</v>
      </c>
      <c r="H252" s="52">
        <v>0</v>
      </c>
      <c r="I252" s="52">
        <v>205</v>
      </c>
      <c r="J252" s="52">
        <v>5676</v>
      </c>
      <c r="K252" s="53">
        <v>0</v>
      </c>
      <c r="L252" s="54">
        <v>0.86032689450222888</v>
      </c>
      <c r="M252" s="54">
        <v>1.1648106904231625</v>
      </c>
      <c r="N252" s="54">
        <v>0.94117647058823528</v>
      </c>
      <c r="O252" s="54" t="s">
        <v>1854</v>
      </c>
      <c r="P252" s="54" t="s">
        <v>1854</v>
      </c>
      <c r="Q252" s="54" t="s">
        <v>1854</v>
      </c>
    </row>
    <row r="253" spans="2:17" ht="18.75" customHeight="1" x14ac:dyDescent="0.45">
      <c r="B253" s="50" t="s">
        <v>13</v>
      </c>
      <c r="C253" s="51" t="s">
        <v>392</v>
      </c>
      <c r="D253" s="50" t="s">
        <v>393</v>
      </c>
      <c r="E253" s="50" t="s">
        <v>1852</v>
      </c>
      <c r="F253" s="55" t="s">
        <v>1343</v>
      </c>
      <c r="G253" s="50" t="s">
        <v>1094</v>
      </c>
      <c r="H253" s="52">
        <v>198</v>
      </c>
      <c r="I253" s="52">
        <v>164</v>
      </c>
      <c r="J253" s="52">
        <v>268</v>
      </c>
      <c r="K253" s="53">
        <v>19.8</v>
      </c>
      <c r="L253" s="54">
        <v>0.82857142857142863</v>
      </c>
      <c r="M253" s="54">
        <v>0.9642857142857143</v>
      </c>
      <c r="N253" s="54">
        <v>0.90322580645161288</v>
      </c>
      <c r="O253" s="54">
        <v>0.96666666666666667</v>
      </c>
      <c r="P253" s="54">
        <v>1.1666666666666667</v>
      </c>
      <c r="Q253" s="54">
        <v>0.8666666666666667</v>
      </c>
    </row>
    <row r="254" spans="2:17" ht="18.75" customHeight="1" x14ac:dyDescent="0.45">
      <c r="B254" s="50" t="s">
        <v>13</v>
      </c>
      <c r="C254" s="51" t="s">
        <v>394</v>
      </c>
      <c r="D254" s="50" t="s">
        <v>395</v>
      </c>
      <c r="E254" s="50" t="s">
        <v>1852</v>
      </c>
      <c r="F254" s="55" t="s">
        <v>1344</v>
      </c>
      <c r="G254" s="50" t="s">
        <v>1094</v>
      </c>
      <c r="H254" s="52">
        <v>9498</v>
      </c>
      <c r="I254" s="52">
        <v>9513</v>
      </c>
      <c r="J254" s="52">
        <v>12536</v>
      </c>
      <c r="K254" s="53">
        <v>949.80000000000007</v>
      </c>
      <c r="L254" s="54">
        <v>0.95200573065902583</v>
      </c>
      <c r="M254" s="54">
        <v>1.1613805970149254</v>
      </c>
      <c r="N254" s="54">
        <v>1.0113636363636365</v>
      </c>
      <c r="O254" s="54">
        <v>1.1769297484822203</v>
      </c>
      <c r="P254" s="54">
        <v>1.053127677806341</v>
      </c>
      <c r="Q254" s="54">
        <v>1.0075250836120402</v>
      </c>
    </row>
    <row r="255" spans="2:17" ht="18.75" customHeight="1" x14ac:dyDescent="0.45">
      <c r="B255" s="50" t="s">
        <v>13</v>
      </c>
      <c r="C255" s="51" t="s">
        <v>396</v>
      </c>
      <c r="D255" s="50" t="s">
        <v>397</v>
      </c>
      <c r="E255" s="50" t="s">
        <v>1852</v>
      </c>
      <c r="F255" s="55" t="s">
        <v>1345</v>
      </c>
      <c r="G255" s="50" t="s">
        <v>1094</v>
      </c>
      <c r="H255" s="52">
        <v>4039</v>
      </c>
      <c r="I255" s="52">
        <v>3843</v>
      </c>
      <c r="J255" s="52">
        <v>5080</v>
      </c>
      <c r="K255" s="53">
        <v>403.90000000000003</v>
      </c>
      <c r="L255" s="54">
        <v>1.2579908675799087</v>
      </c>
      <c r="M255" s="54">
        <v>1.3126684636118597</v>
      </c>
      <c r="N255" s="54">
        <v>1.0619266055045871</v>
      </c>
      <c r="O255" s="54">
        <v>1.1026200873362446</v>
      </c>
      <c r="P255" s="54">
        <v>0.99397590361445787</v>
      </c>
      <c r="Q255" s="54">
        <v>0.88188976377952755</v>
      </c>
    </row>
    <row r="256" spans="2:17" ht="18.75" customHeight="1" x14ac:dyDescent="0.45">
      <c r="B256" s="50" t="s">
        <v>13</v>
      </c>
      <c r="C256" s="51" t="s">
        <v>398</v>
      </c>
      <c r="D256" s="50" t="s">
        <v>398</v>
      </c>
      <c r="E256" s="50" t="s">
        <v>1852</v>
      </c>
      <c r="F256" s="55" t="s">
        <v>1346</v>
      </c>
      <c r="G256" s="50" t="s">
        <v>1092</v>
      </c>
      <c r="H256" s="52">
        <v>43877</v>
      </c>
      <c r="I256" s="52">
        <v>37208</v>
      </c>
      <c r="J256" s="52">
        <v>40413</v>
      </c>
      <c r="K256" s="53">
        <v>4387.7</v>
      </c>
      <c r="L256" s="54">
        <v>0.86527093596059113</v>
      </c>
      <c r="M256" s="54">
        <v>1.0576283708902845</v>
      </c>
      <c r="N256" s="54">
        <v>0.89923167848699759</v>
      </c>
      <c r="O256" s="54">
        <v>0.93291962174940901</v>
      </c>
      <c r="P256" s="54">
        <v>0.94680851063829785</v>
      </c>
      <c r="Q256" s="54">
        <v>0.95959595959595956</v>
      </c>
    </row>
    <row r="257" spans="2:17" ht="18.75" customHeight="1" x14ac:dyDescent="0.45">
      <c r="B257" s="50" t="s">
        <v>13</v>
      </c>
      <c r="C257" s="51" t="s">
        <v>399</v>
      </c>
      <c r="D257" s="50" t="s">
        <v>399</v>
      </c>
      <c r="E257" s="50" t="s">
        <v>1852</v>
      </c>
      <c r="F257" s="55" t="s">
        <v>1347</v>
      </c>
      <c r="G257" s="50" t="s">
        <v>1092</v>
      </c>
      <c r="H257" s="52">
        <v>1875</v>
      </c>
      <c r="I257" s="52">
        <v>1526</v>
      </c>
      <c r="J257" s="52">
        <v>1755</v>
      </c>
      <c r="K257" s="53">
        <v>187.5</v>
      </c>
      <c r="L257" s="54">
        <v>0.89393939393939392</v>
      </c>
      <c r="M257" s="54">
        <v>1.2635658914728682</v>
      </c>
      <c r="N257" s="54">
        <v>0.86857142857142855</v>
      </c>
      <c r="O257" s="54">
        <v>1.0179640718562875</v>
      </c>
      <c r="P257" s="54">
        <v>0.94674556213017746</v>
      </c>
      <c r="Q257" s="54">
        <v>0.75595238095238093</v>
      </c>
    </row>
    <row r="258" spans="2:17" ht="18.75" customHeight="1" x14ac:dyDescent="0.45">
      <c r="B258" s="50" t="s">
        <v>13</v>
      </c>
      <c r="C258" s="51" t="s">
        <v>400</v>
      </c>
      <c r="D258" s="50" t="s">
        <v>401</v>
      </c>
      <c r="E258" s="50" t="s">
        <v>1852</v>
      </c>
      <c r="F258" s="55" t="s">
        <v>1348</v>
      </c>
      <c r="G258" s="50" t="s">
        <v>1092</v>
      </c>
      <c r="H258" s="52">
        <v>337376</v>
      </c>
      <c r="I258" s="52">
        <v>338868</v>
      </c>
      <c r="J258" s="52">
        <v>332046</v>
      </c>
      <c r="K258" s="53">
        <v>33737.599999999999</v>
      </c>
      <c r="L258" s="54">
        <v>0.92263248966184708</v>
      </c>
      <c r="M258" s="54">
        <v>1.049280912927935</v>
      </c>
      <c r="N258" s="54">
        <v>0.8666210670314638</v>
      </c>
      <c r="O258" s="54">
        <v>1.0240667304799671</v>
      </c>
      <c r="P258" s="54">
        <v>0.90833826138379659</v>
      </c>
      <c r="Q258" s="54">
        <v>0.83641016891315478</v>
      </c>
    </row>
    <row r="259" spans="2:17" ht="18.75" customHeight="1" x14ac:dyDescent="0.45">
      <c r="B259" s="56" t="s">
        <v>13</v>
      </c>
      <c r="C259" s="57" t="s">
        <v>1855</v>
      </c>
      <c r="D259" s="57" t="s">
        <v>1855</v>
      </c>
      <c r="E259" s="56" t="s">
        <v>1852</v>
      </c>
      <c r="F259" s="58" t="s">
        <v>1349</v>
      </c>
      <c r="G259" s="50" t="s">
        <v>1094</v>
      </c>
      <c r="H259" s="52">
        <v>0</v>
      </c>
      <c r="I259" s="52">
        <v>0</v>
      </c>
      <c r="J259" s="52">
        <v>0</v>
      </c>
      <c r="K259" s="53"/>
      <c r="L259" s="54"/>
      <c r="M259" s="54"/>
      <c r="N259" s="54">
        <v>0</v>
      </c>
      <c r="O259" s="54">
        <v>0</v>
      </c>
      <c r="P259" s="54">
        <v>0</v>
      </c>
      <c r="Q259" s="54">
        <v>0</v>
      </c>
    </row>
    <row r="260" spans="2:17" ht="18.75" customHeight="1" x14ac:dyDescent="0.45">
      <c r="B260" s="56" t="s">
        <v>13</v>
      </c>
      <c r="C260" s="57" t="s">
        <v>1089</v>
      </c>
      <c r="D260" s="57" t="s">
        <v>1089</v>
      </c>
      <c r="E260" s="56" t="s">
        <v>1852</v>
      </c>
      <c r="F260" s="58" t="s">
        <v>1350</v>
      </c>
      <c r="G260" s="50" t="s">
        <v>1094</v>
      </c>
      <c r="H260" s="52">
        <v>0</v>
      </c>
      <c r="I260" s="52">
        <v>0</v>
      </c>
      <c r="J260" s="52">
        <v>0</v>
      </c>
      <c r="K260" s="53"/>
      <c r="L260" s="54"/>
      <c r="M260" s="54"/>
      <c r="N260" s="54">
        <v>5.166666666666667</v>
      </c>
      <c r="O260" s="54">
        <v>1</v>
      </c>
      <c r="P260" s="54">
        <v>1</v>
      </c>
      <c r="Q260" s="54">
        <v>1</v>
      </c>
    </row>
    <row r="261" spans="2:17" ht="18.75" customHeight="1" x14ac:dyDescent="0.45">
      <c r="B261" s="50" t="s">
        <v>13</v>
      </c>
      <c r="C261" s="51" t="s">
        <v>402</v>
      </c>
      <c r="D261" s="50" t="s">
        <v>403</v>
      </c>
      <c r="E261" s="50" t="s">
        <v>1852</v>
      </c>
      <c r="F261" s="55" t="s">
        <v>1351</v>
      </c>
      <c r="G261" s="50" t="s">
        <v>1093</v>
      </c>
      <c r="H261" s="52">
        <v>13915</v>
      </c>
      <c r="I261" s="52">
        <v>12697</v>
      </c>
      <c r="J261" s="52">
        <v>11988</v>
      </c>
      <c r="K261" s="53">
        <v>1391.5</v>
      </c>
      <c r="L261" s="54">
        <v>0.84573218480814405</v>
      </c>
      <c r="M261" s="54">
        <v>1.0502564102564103</v>
      </c>
      <c r="N261" s="54">
        <v>0.88039215686274508</v>
      </c>
      <c r="O261" s="54">
        <v>0.97811607992388205</v>
      </c>
      <c r="P261" s="54">
        <v>0.91185410334346506</v>
      </c>
      <c r="Q261" s="54">
        <v>0.94111675126903549</v>
      </c>
    </row>
    <row r="262" spans="2:17" ht="18.75" customHeight="1" x14ac:dyDescent="0.45">
      <c r="B262" s="50" t="s">
        <v>13</v>
      </c>
      <c r="C262" s="51" t="s">
        <v>404</v>
      </c>
      <c r="D262" s="50" t="s">
        <v>405</v>
      </c>
      <c r="E262" s="50" t="s">
        <v>1852</v>
      </c>
      <c r="F262" s="55" t="s">
        <v>1352</v>
      </c>
      <c r="G262" s="50" t="s">
        <v>1093</v>
      </c>
      <c r="H262" s="52">
        <v>31474</v>
      </c>
      <c r="I262" s="52">
        <v>28474</v>
      </c>
      <c r="J262" s="52">
        <v>25622</v>
      </c>
      <c r="K262" s="53">
        <v>3147.4</v>
      </c>
      <c r="L262" s="54">
        <v>0.91340996168582378</v>
      </c>
      <c r="M262" s="54">
        <v>0.99709161415414449</v>
      </c>
      <c r="N262" s="54">
        <v>0.79514348785871969</v>
      </c>
      <c r="O262" s="54">
        <v>0.93059799214316896</v>
      </c>
      <c r="P262" s="54">
        <v>0.95517405817834999</v>
      </c>
      <c r="Q262" s="54">
        <v>0.81805807622504534</v>
      </c>
    </row>
    <row r="263" spans="2:17" ht="18.75" customHeight="1" x14ac:dyDescent="0.45">
      <c r="B263" s="50" t="s">
        <v>13</v>
      </c>
      <c r="C263" s="51" t="s">
        <v>406</v>
      </c>
      <c r="D263" s="50" t="s">
        <v>406</v>
      </c>
      <c r="E263" s="50" t="s">
        <v>1852</v>
      </c>
      <c r="F263" s="55" t="s">
        <v>1353</v>
      </c>
      <c r="G263" s="50" t="s">
        <v>1094</v>
      </c>
      <c r="H263" s="52">
        <v>4829</v>
      </c>
      <c r="I263" s="52">
        <v>6521</v>
      </c>
      <c r="J263" s="52">
        <v>7206</v>
      </c>
      <c r="K263" s="53">
        <v>482.90000000000003</v>
      </c>
      <c r="L263" s="54">
        <v>0.95544554455445541</v>
      </c>
      <c r="M263" s="54">
        <v>0.91291291291291288</v>
      </c>
      <c r="N263" s="54">
        <v>0.85459940652818989</v>
      </c>
      <c r="O263" s="54">
        <v>0.95460992907801423</v>
      </c>
      <c r="P263" s="54">
        <v>0.77220630372492838</v>
      </c>
      <c r="Q263" s="54">
        <v>0.79680696661828743</v>
      </c>
    </row>
    <row r="264" spans="2:17" ht="18.75" customHeight="1" x14ac:dyDescent="0.45">
      <c r="B264" s="50" t="s">
        <v>13</v>
      </c>
      <c r="C264" s="51" t="s">
        <v>407</v>
      </c>
      <c r="D264" s="50" t="s">
        <v>407</v>
      </c>
      <c r="E264" s="50" t="s">
        <v>1852</v>
      </c>
      <c r="F264" s="55" t="s">
        <v>1354</v>
      </c>
      <c r="G264" s="50" t="s">
        <v>1094</v>
      </c>
      <c r="H264" s="52">
        <v>14590</v>
      </c>
      <c r="I264" s="52">
        <v>21973</v>
      </c>
      <c r="J264" s="52">
        <v>23039</v>
      </c>
      <c r="K264" s="53">
        <v>1459</v>
      </c>
      <c r="L264" s="54">
        <v>0.99506172839506168</v>
      </c>
      <c r="M264" s="54">
        <v>0.93270189431704886</v>
      </c>
      <c r="N264" s="54">
        <v>0.85832948777111218</v>
      </c>
      <c r="O264" s="54">
        <v>1.027027027027027</v>
      </c>
      <c r="P264" s="54">
        <v>0.86860236220472442</v>
      </c>
      <c r="Q264" s="54">
        <v>0.8274038461538461</v>
      </c>
    </row>
    <row r="265" spans="2:17" ht="18.75" customHeight="1" x14ac:dyDescent="0.45">
      <c r="B265" s="50" t="s">
        <v>13</v>
      </c>
      <c r="C265" s="51" t="s">
        <v>408</v>
      </c>
      <c r="D265" s="50" t="s">
        <v>408</v>
      </c>
      <c r="E265" s="50" t="s">
        <v>1852</v>
      </c>
      <c r="F265" s="55" t="s">
        <v>1355</v>
      </c>
      <c r="G265" s="50" t="s">
        <v>1094</v>
      </c>
      <c r="H265" s="52">
        <v>1264</v>
      </c>
      <c r="I265" s="52">
        <v>1517</v>
      </c>
      <c r="J265" s="52">
        <v>1626</v>
      </c>
      <c r="K265" s="53">
        <v>126.4</v>
      </c>
      <c r="L265" s="54">
        <v>1.0969696969696969</v>
      </c>
      <c r="M265" s="54">
        <v>1.0916030534351144</v>
      </c>
      <c r="N265" s="54">
        <v>0.96402877697841727</v>
      </c>
      <c r="O265" s="54">
        <v>1.1489361702127661</v>
      </c>
      <c r="P265" s="54">
        <v>0.85616438356164382</v>
      </c>
      <c r="Q265" s="54">
        <v>0.92307692307692313</v>
      </c>
    </row>
    <row r="266" spans="2:17" ht="18.75" customHeight="1" x14ac:dyDescent="0.45">
      <c r="B266" s="50" t="s">
        <v>13</v>
      </c>
      <c r="C266" s="51" t="s">
        <v>409</v>
      </c>
      <c r="D266" s="50" t="s">
        <v>409</v>
      </c>
      <c r="E266" s="50" t="s">
        <v>1852</v>
      </c>
      <c r="F266" s="55" t="s">
        <v>1356</v>
      </c>
      <c r="G266" s="50" t="s">
        <v>1094</v>
      </c>
      <c r="H266" s="52">
        <v>4017</v>
      </c>
      <c r="I266" s="52">
        <v>5618</v>
      </c>
      <c r="J266" s="52">
        <v>6633</v>
      </c>
      <c r="K266" s="53">
        <v>401.70000000000005</v>
      </c>
      <c r="L266" s="54">
        <v>0.88944723618090449</v>
      </c>
      <c r="M266" s="54">
        <v>0.87220447284345048</v>
      </c>
      <c r="N266" s="54">
        <v>0.81510015408320491</v>
      </c>
      <c r="O266" s="54">
        <v>1.0310457516339868</v>
      </c>
      <c r="P266" s="54">
        <v>0.81967213114754101</v>
      </c>
      <c r="Q266" s="54">
        <v>0.85982905982905988</v>
      </c>
    </row>
    <row r="267" spans="2:17" ht="18.75" customHeight="1" x14ac:dyDescent="0.45">
      <c r="B267" s="50" t="s">
        <v>13</v>
      </c>
      <c r="C267" s="51" t="s">
        <v>410</v>
      </c>
      <c r="D267" s="50" t="s">
        <v>410</v>
      </c>
      <c r="E267" s="50" t="s">
        <v>1852</v>
      </c>
      <c r="F267" s="55" t="s">
        <v>1357</v>
      </c>
      <c r="G267" s="50" t="s">
        <v>1092</v>
      </c>
      <c r="H267" s="52">
        <v>15114</v>
      </c>
      <c r="I267" s="52">
        <v>13672</v>
      </c>
      <c r="J267" s="52">
        <v>14790</v>
      </c>
      <c r="K267" s="53">
        <v>1511.4</v>
      </c>
      <c r="L267" s="54">
        <v>0.89487345879299152</v>
      </c>
      <c r="M267" s="54">
        <v>1.2524950099800398</v>
      </c>
      <c r="N267" s="54">
        <v>0.970873786407767</v>
      </c>
      <c r="O267" s="54">
        <v>1.0913580246913581</v>
      </c>
      <c r="P267" s="54">
        <v>0.84637473079684133</v>
      </c>
      <c r="Q267" s="54">
        <v>0.80545585068198133</v>
      </c>
    </row>
    <row r="268" spans="2:17" ht="18.75" customHeight="1" x14ac:dyDescent="0.45">
      <c r="B268" s="50" t="s">
        <v>13</v>
      </c>
      <c r="C268" s="51" t="s">
        <v>411</v>
      </c>
      <c r="D268" s="50" t="s">
        <v>412</v>
      </c>
      <c r="E268" s="50" t="s">
        <v>1852</v>
      </c>
      <c r="F268" s="55" t="s">
        <v>1358</v>
      </c>
      <c r="G268" s="50" t="s">
        <v>1092</v>
      </c>
      <c r="H268" s="52">
        <v>44084</v>
      </c>
      <c r="I268" s="52">
        <v>41993</v>
      </c>
      <c r="J268" s="52">
        <v>43766</v>
      </c>
      <c r="K268" s="53">
        <v>4408.4000000000005</v>
      </c>
      <c r="L268" s="54">
        <v>0.91933725746675388</v>
      </c>
      <c r="M268" s="54">
        <v>1.0980679156908666</v>
      </c>
      <c r="N268" s="54">
        <v>0.90052770448548813</v>
      </c>
      <c r="O268" s="54">
        <v>1.0236895161290323</v>
      </c>
      <c r="P268" s="54">
        <v>0.90448588709677424</v>
      </c>
      <c r="Q268" s="54">
        <v>0.87378155461134721</v>
      </c>
    </row>
    <row r="269" spans="2:17" ht="18.75" customHeight="1" x14ac:dyDescent="0.45">
      <c r="B269" s="50" t="s">
        <v>13</v>
      </c>
      <c r="C269" s="51" t="s">
        <v>413</v>
      </c>
      <c r="D269" s="50" t="s">
        <v>413</v>
      </c>
      <c r="E269" s="50" t="s">
        <v>1852</v>
      </c>
      <c r="F269" s="55" t="s">
        <v>1359</v>
      </c>
      <c r="G269" s="50" t="s">
        <v>1092</v>
      </c>
      <c r="H269" s="52">
        <v>20206</v>
      </c>
      <c r="I269" s="52">
        <v>19031</v>
      </c>
      <c r="J269" s="52">
        <v>21870</v>
      </c>
      <c r="K269" s="53">
        <v>2020.6000000000001</v>
      </c>
      <c r="L269" s="54">
        <v>1.0156803237228123</v>
      </c>
      <c r="M269" s="54">
        <v>1.2249683143219265</v>
      </c>
      <c r="N269" s="54">
        <v>1.0128205128205128</v>
      </c>
      <c r="O269" s="54">
        <v>1.2068571428571429</v>
      </c>
      <c r="P269" s="54">
        <v>1.0342857142857143</v>
      </c>
      <c r="Q269" s="54">
        <v>0.97301672962763086</v>
      </c>
    </row>
    <row r="270" spans="2:17" ht="18.75" customHeight="1" x14ac:dyDescent="0.45">
      <c r="B270" s="50" t="s">
        <v>13</v>
      </c>
      <c r="C270" s="51" t="s">
        <v>414</v>
      </c>
      <c r="D270" s="50" t="s">
        <v>415</v>
      </c>
      <c r="E270" s="50" t="s">
        <v>1852</v>
      </c>
      <c r="F270" s="55" t="s">
        <v>1360</v>
      </c>
      <c r="G270" s="50" t="s">
        <v>1094</v>
      </c>
      <c r="H270" s="52">
        <v>41120</v>
      </c>
      <c r="I270" s="52">
        <v>42936</v>
      </c>
      <c r="J270" s="52">
        <v>49202</v>
      </c>
      <c r="K270" s="53">
        <v>4112</v>
      </c>
      <c r="L270" s="54">
        <v>0.93762259709690077</v>
      </c>
      <c r="M270" s="54">
        <v>1.0424539304875204</v>
      </c>
      <c r="N270" s="54">
        <v>0.84584893195331423</v>
      </c>
      <c r="O270" s="54">
        <v>1.0612065169528841</v>
      </c>
      <c r="P270" s="54">
        <v>0.93905390539053901</v>
      </c>
      <c r="Q270" s="54">
        <v>0.90521222784253352</v>
      </c>
    </row>
    <row r="271" spans="2:17" ht="18.75" customHeight="1" x14ac:dyDescent="0.45">
      <c r="B271" s="50" t="s">
        <v>13</v>
      </c>
      <c r="C271" s="51" t="s">
        <v>416</v>
      </c>
      <c r="D271" s="50" t="s">
        <v>416</v>
      </c>
      <c r="E271" s="50" t="s">
        <v>1852</v>
      </c>
      <c r="F271" s="55" t="s">
        <v>1361</v>
      </c>
      <c r="G271" s="50" t="s">
        <v>1094</v>
      </c>
      <c r="H271" s="52">
        <v>0</v>
      </c>
      <c r="I271" s="52">
        <v>19</v>
      </c>
      <c r="J271" s="52">
        <v>69</v>
      </c>
      <c r="K271" s="53">
        <v>0</v>
      </c>
      <c r="L271" s="54">
        <v>0.625</v>
      </c>
      <c r="M271" s="54">
        <v>0.55555555555555558</v>
      </c>
      <c r="N271" s="54">
        <v>0.5714285714285714</v>
      </c>
      <c r="O271" s="54">
        <v>1.1666666666666667</v>
      </c>
      <c r="P271" s="54">
        <v>1.2</v>
      </c>
      <c r="Q271" s="54">
        <v>0.8571428571428571</v>
      </c>
    </row>
    <row r="272" spans="2:17" ht="18.75" customHeight="1" x14ac:dyDescent="0.45">
      <c r="B272" s="50" t="s">
        <v>13</v>
      </c>
      <c r="C272" s="51" t="s">
        <v>417</v>
      </c>
      <c r="D272" s="50" t="s">
        <v>417</v>
      </c>
      <c r="E272" s="50" t="s">
        <v>1852</v>
      </c>
      <c r="F272" s="55" t="s">
        <v>1362</v>
      </c>
      <c r="G272" s="50" t="s">
        <v>1094</v>
      </c>
      <c r="H272" s="52">
        <v>0</v>
      </c>
      <c r="I272" s="52">
        <v>38</v>
      </c>
      <c r="J272" s="52">
        <v>114</v>
      </c>
      <c r="K272" s="53">
        <v>0</v>
      </c>
      <c r="L272" s="54">
        <v>0.9285714285714286</v>
      </c>
      <c r="M272" s="54">
        <v>0.63157894736842102</v>
      </c>
      <c r="N272" s="54">
        <v>0.57894736842105265</v>
      </c>
      <c r="O272" s="54">
        <v>1.0714285714285714</v>
      </c>
      <c r="P272" s="54">
        <v>0.93333333333333335</v>
      </c>
      <c r="Q272" s="54">
        <v>0.5625</v>
      </c>
    </row>
    <row r="273" spans="2:17" ht="18.75" customHeight="1" x14ac:dyDescent="0.45">
      <c r="B273" s="50" t="s">
        <v>13</v>
      </c>
      <c r="C273" s="51" t="s">
        <v>418</v>
      </c>
      <c r="D273" s="50" t="s">
        <v>418</v>
      </c>
      <c r="E273" s="50" t="s">
        <v>1852</v>
      </c>
      <c r="F273" s="55" t="s">
        <v>1363</v>
      </c>
      <c r="G273" s="50" t="s">
        <v>1094</v>
      </c>
      <c r="H273" s="52">
        <v>1039</v>
      </c>
      <c r="I273" s="52">
        <v>1173</v>
      </c>
      <c r="J273" s="52">
        <v>1683</v>
      </c>
      <c r="K273" s="53">
        <v>103.9</v>
      </c>
      <c r="L273" s="54">
        <v>1.2202380952380953</v>
      </c>
      <c r="M273" s="54">
        <v>1.0421686746987953</v>
      </c>
      <c r="N273" s="54">
        <v>0.97714285714285709</v>
      </c>
      <c r="O273" s="54">
        <v>1.1499999999999999</v>
      </c>
      <c r="P273" s="54">
        <v>0.89772727272727271</v>
      </c>
      <c r="Q273" s="54">
        <v>1.011173184357542</v>
      </c>
    </row>
    <row r="274" spans="2:17" ht="18.75" customHeight="1" x14ac:dyDescent="0.45">
      <c r="B274" s="50" t="s">
        <v>13</v>
      </c>
      <c r="C274" s="51" t="s">
        <v>419</v>
      </c>
      <c r="D274" s="50" t="s">
        <v>419</v>
      </c>
      <c r="E274" s="50" t="s">
        <v>1852</v>
      </c>
      <c r="F274" s="55" t="s">
        <v>1364</v>
      </c>
      <c r="G274" s="50" t="s">
        <v>1094</v>
      </c>
      <c r="H274" s="52">
        <v>234</v>
      </c>
      <c r="I274" s="52">
        <v>365</v>
      </c>
      <c r="J274" s="52">
        <v>489</v>
      </c>
      <c r="K274" s="53">
        <v>23.400000000000002</v>
      </c>
      <c r="L274" s="54">
        <v>1</v>
      </c>
      <c r="M274" s="54">
        <v>1.1914893617021276</v>
      </c>
      <c r="N274" s="54">
        <v>0.84210526315789469</v>
      </c>
      <c r="O274" s="54">
        <v>0.8771929824561403</v>
      </c>
      <c r="P274" s="54">
        <v>0.85</v>
      </c>
      <c r="Q274" s="54">
        <v>0.87755102040816324</v>
      </c>
    </row>
    <row r="275" spans="2:17" ht="18.75" customHeight="1" x14ac:dyDescent="0.45">
      <c r="B275" s="50" t="s">
        <v>13</v>
      </c>
      <c r="C275" s="51" t="s">
        <v>420</v>
      </c>
      <c r="D275" s="50" t="s">
        <v>420</v>
      </c>
      <c r="E275" s="50" t="s">
        <v>1852</v>
      </c>
      <c r="F275" s="55" t="s">
        <v>1365</v>
      </c>
      <c r="G275" s="50" t="s">
        <v>1094</v>
      </c>
      <c r="H275" s="52">
        <v>9672</v>
      </c>
      <c r="I275" s="52">
        <v>9559</v>
      </c>
      <c r="J275" s="52">
        <v>10746</v>
      </c>
      <c r="K275" s="53">
        <v>967.2</v>
      </c>
      <c r="L275" s="54">
        <v>1.1145919208573785</v>
      </c>
      <c r="M275" s="54">
        <v>1.0393700787401574</v>
      </c>
      <c r="N275" s="54">
        <v>0.82408198121263876</v>
      </c>
      <c r="O275" s="54">
        <v>1.0736040609137056</v>
      </c>
      <c r="P275" s="54">
        <v>0.90885416666666663</v>
      </c>
      <c r="Q275" s="54">
        <v>0.92583120204603575</v>
      </c>
    </row>
    <row r="276" spans="2:17" ht="18.75" customHeight="1" x14ac:dyDescent="0.45">
      <c r="B276" s="50" t="s">
        <v>13</v>
      </c>
      <c r="C276" s="51" t="s">
        <v>421</v>
      </c>
      <c r="D276" s="50" t="s">
        <v>421</v>
      </c>
      <c r="E276" s="50" t="s">
        <v>1852</v>
      </c>
      <c r="F276" s="55" t="s">
        <v>1366</v>
      </c>
      <c r="G276" s="50" t="s">
        <v>1092</v>
      </c>
      <c r="H276" s="52">
        <v>8894</v>
      </c>
      <c r="I276" s="52">
        <v>8222</v>
      </c>
      <c r="J276" s="52">
        <v>8654</v>
      </c>
      <c r="K276" s="53">
        <v>889.40000000000009</v>
      </c>
      <c r="L276" s="54">
        <v>0.77334732423924446</v>
      </c>
      <c r="M276" s="54">
        <v>1.0409448818897638</v>
      </c>
      <c r="N276" s="54">
        <v>0.84256926952141054</v>
      </c>
      <c r="O276" s="54">
        <v>0.90680100755667503</v>
      </c>
      <c r="P276" s="54">
        <v>0.90176322418136023</v>
      </c>
      <c r="Q276" s="54">
        <v>0.81863979848866497</v>
      </c>
    </row>
    <row r="277" spans="2:17" ht="18.75" customHeight="1" x14ac:dyDescent="0.45">
      <c r="B277" s="50" t="s">
        <v>13</v>
      </c>
      <c r="C277" s="51" t="s">
        <v>422</v>
      </c>
      <c r="D277" s="50" t="s">
        <v>422</v>
      </c>
      <c r="E277" s="50" t="s">
        <v>1852</v>
      </c>
      <c r="F277" s="55" t="s">
        <v>1367</v>
      </c>
      <c r="G277" s="50" t="s">
        <v>1092</v>
      </c>
      <c r="H277" s="52">
        <v>99481</v>
      </c>
      <c r="I277" s="52">
        <v>96311</v>
      </c>
      <c r="J277" s="52">
        <v>98526</v>
      </c>
      <c r="K277" s="53">
        <v>9948.1</v>
      </c>
      <c r="L277" s="54">
        <v>0.9100009911785113</v>
      </c>
      <c r="M277" s="54">
        <v>0.98528099910793931</v>
      </c>
      <c r="N277" s="54">
        <v>0.93601332064700282</v>
      </c>
      <c r="O277" s="54">
        <v>0.96907706945765937</v>
      </c>
      <c r="P277" s="54">
        <v>0.96598477640342528</v>
      </c>
      <c r="Q277" s="54">
        <v>0.95504281636536636</v>
      </c>
    </row>
    <row r="278" spans="2:17" ht="18.75" customHeight="1" x14ac:dyDescent="0.45">
      <c r="B278" s="50" t="s">
        <v>13</v>
      </c>
      <c r="C278" s="51" t="s">
        <v>423</v>
      </c>
      <c r="D278" s="50" t="s">
        <v>423</v>
      </c>
      <c r="E278" s="50" t="s">
        <v>1852</v>
      </c>
      <c r="F278" s="55" t="s">
        <v>1368</v>
      </c>
      <c r="G278" s="50" t="s">
        <v>1093</v>
      </c>
      <c r="H278" s="52">
        <v>397</v>
      </c>
      <c r="I278" s="52">
        <v>256</v>
      </c>
      <c r="J278" s="52">
        <v>-2</v>
      </c>
      <c r="K278" s="53">
        <v>39.700000000000003</v>
      </c>
      <c r="L278" s="54" t="s">
        <v>1853</v>
      </c>
      <c r="M278" s="54" t="s">
        <v>1853</v>
      </c>
      <c r="N278" s="54" t="s">
        <v>1854</v>
      </c>
      <c r="O278" s="54" t="s">
        <v>1854</v>
      </c>
      <c r="P278" s="54" t="s">
        <v>1854</v>
      </c>
      <c r="Q278" s="54" t="s">
        <v>1854</v>
      </c>
    </row>
    <row r="279" spans="2:17" ht="18.75" customHeight="1" x14ac:dyDescent="0.45">
      <c r="B279" s="50" t="s">
        <v>13</v>
      </c>
      <c r="C279" s="51" t="s">
        <v>424</v>
      </c>
      <c r="D279" s="50" t="s">
        <v>424</v>
      </c>
      <c r="E279" s="50" t="s">
        <v>1852</v>
      </c>
      <c r="F279" s="55" t="s">
        <v>1369</v>
      </c>
      <c r="G279" s="50" t="s">
        <v>1093</v>
      </c>
      <c r="H279" s="52">
        <v>1515</v>
      </c>
      <c r="I279" s="52">
        <v>1902</v>
      </c>
      <c r="J279" s="52">
        <v>879</v>
      </c>
      <c r="K279" s="53">
        <v>151.5</v>
      </c>
      <c r="L279" s="54" t="s">
        <v>1853</v>
      </c>
      <c r="M279" s="54" t="s">
        <v>1853</v>
      </c>
      <c r="N279" s="54" t="s">
        <v>1854</v>
      </c>
      <c r="O279" s="54" t="s">
        <v>1854</v>
      </c>
      <c r="P279" s="54" t="s">
        <v>1854</v>
      </c>
      <c r="Q279" s="54" t="s">
        <v>1854</v>
      </c>
    </row>
    <row r="280" spans="2:17" ht="18.75" customHeight="1" x14ac:dyDescent="0.45">
      <c r="B280" s="50" t="s">
        <v>13</v>
      </c>
      <c r="C280" s="51" t="s">
        <v>425</v>
      </c>
      <c r="D280" s="50" t="s">
        <v>426</v>
      </c>
      <c r="E280" s="50" t="s">
        <v>1852</v>
      </c>
      <c r="F280" s="55" t="s">
        <v>1370</v>
      </c>
      <c r="G280" s="50" t="s">
        <v>1092</v>
      </c>
      <c r="H280" s="52">
        <v>3193</v>
      </c>
      <c r="I280" s="52">
        <v>3210</v>
      </c>
      <c r="J280" s="52">
        <v>3856</v>
      </c>
      <c r="K280" s="53">
        <v>319.3</v>
      </c>
      <c r="L280" s="54">
        <v>0.91745283018867929</v>
      </c>
      <c r="M280" s="54">
        <v>1.1543624161073827</v>
      </c>
      <c r="N280" s="54">
        <v>0.91906005221932119</v>
      </c>
      <c r="O280" s="54">
        <v>1.0104438642297651</v>
      </c>
      <c r="P280" s="54">
        <v>0.8337595907928389</v>
      </c>
      <c r="Q280" s="54">
        <v>0.94034090909090906</v>
      </c>
    </row>
    <row r="281" spans="2:17" ht="18.75" customHeight="1" x14ac:dyDescent="0.45">
      <c r="B281" s="50" t="s">
        <v>13</v>
      </c>
      <c r="C281" s="51" t="s">
        <v>427</v>
      </c>
      <c r="D281" s="50" t="s">
        <v>428</v>
      </c>
      <c r="E281" s="50" t="s">
        <v>1852</v>
      </c>
      <c r="F281" s="55" t="s">
        <v>1371</v>
      </c>
      <c r="G281" s="50" t="s">
        <v>1092</v>
      </c>
      <c r="H281" s="52">
        <v>12250</v>
      </c>
      <c r="I281" s="52">
        <v>13811</v>
      </c>
      <c r="J281" s="52">
        <v>17041</v>
      </c>
      <c r="K281" s="53">
        <v>1225</v>
      </c>
      <c r="L281" s="54">
        <v>1.0138004246284502</v>
      </c>
      <c r="M281" s="54">
        <v>1.0558882235528941</v>
      </c>
      <c r="N281" s="54">
        <v>0.96291936433196001</v>
      </c>
      <c r="O281" s="54">
        <v>1.1321909424724603</v>
      </c>
      <c r="P281" s="54">
        <v>0.87109826589595374</v>
      </c>
      <c r="Q281" s="54">
        <v>0.88789737869492469</v>
      </c>
    </row>
    <row r="282" spans="2:17" ht="18.75" customHeight="1" x14ac:dyDescent="0.45">
      <c r="B282" s="50" t="s">
        <v>13</v>
      </c>
      <c r="C282" s="51" t="s">
        <v>429</v>
      </c>
      <c r="D282" s="50" t="s">
        <v>429</v>
      </c>
      <c r="E282" s="50" t="s">
        <v>1852</v>
      </c>
      <c r="F282" s="55" t="s">
        <v>1372</v>
      </c>
      <c r="G282" s="50" t="s">
        <v>1094</v>
      </c>
      <c r="H282" s="52">
        <v>3170</v>
      </c>
      <c r="I282" s="52">
        <v>4132</v>
      </c>
      <c r="J282" s="52">
        <v>4980</v>
      </c>
      <c r="K282" s="53">
        <v>317</v>
      </c>
      <c r="L282" s="54">
        <v>0.94594594594594594</v>
      </c>
      <c r="M282" s="54">
        <v>1.1837837837837837</v>
      </c>
      <c r="N282" s="54">
        <v>0.87423935091277893</v>
      </c>
      <c r="O282" s="54">
        <v>1.0223123732251522</v>
      </c>
      <c r="P282" s="54">
        <v>0.9026369168356998</v>
      </c>
      <c r="Q282" s="54">
        <v>0.91683569979716029</v>
      </c>
    </row>
    <row r="283" spans="2:17" ht="18.75" customHeight="1" x14ac:dyDescent="0.45">
      <c r="B283" s="50" t="s">
        <v>13</v>
      </c>
      <c r="C283" s="51" t="s">
        <v>430</v>
      </c>
      <c r="D283" s="50" t="s">
        <v>430</v>
      </c>
      <c r="E283" s="50" t="s">
        <v>1852</v>
      </c>
      <c r="F283" s="55" t="s">
        <v>1373</v>
      </c>
      <c r="G283" s="50" t="s">
        <v>1094</v>
      </c>
      <c r="H283" s="52">
        <v>1649</v>
      </c>
      <c r="I283" s="52">
        <v>1822</v>
      </c>
      <c r="J283" s="52">
        <v>1980</v>
      </c>
      <c r="K283" s="53">
        <v>164.9</v>
      </c>
      <c r="L283" s="54">
        <v>0.76890756302521013</v>
      </c>
      <c r="M283" s="54">
        <v>1.0705128205128205</v>
      </c>
      <c r="N283" s="54">
        <v>0.91351351351351351</v>
      </c>
      <c r="O283" s="54">
        <v>1.0463917525773196</v>
      </c>
      <c r="P283" s="54">
        <v>0.93641618497109824</v>
      </c>
      <c r="Q283" s="54">
        <v>0.88950276243093918</v>
      </c>
    </row>
    <row r="284" spans="2:17" ht="18.75" customHeight="1" x14ac:dyDescent="0.45">
      <c r="B284" s="50" t="s">
        <v>13</v>
      </c>
      <c r="C284" s="51" t="s">
        <v>431</v>
      </c>
      <c r="D284" s="50" t="s">
        <v>432</v>
      </c>
      <c r="E284" s="50" t="s">
        <v>1852</v>
      </c>
      <c r="F284" s="55" t="s">
        <v>1374</v>
      </c>
      <c r="G284" s="50" t="s">
        <v>1094</v>
      </c>
      <c r="H284" s="52">
        <v>18067</v>
      </c>
      <c r="I284" s="52">
        <v>18286</v>
      </c>
      <c r="J284" s="52">
        <v>21097</v>
      </c>
      <c r="K284" s="53">
        <v>1806.7</v>
      </c>
      <c r="L284" s="54">
        <v>0.872827804107425</v>
      </c>
      <c r="M284" s="54">
        <v>0.99372713016204917</v>
      </c>
      <c r="N284" s="54">
        <v>0.836441893830703</v>
      </c>
      <c r="O284" s="54">
        <v>1.0076518412242945</v>
      </c>
      <c r="P284" s="54">
        <v>0.89026717557251911</v>
      </c>
      <c r="Q284" s="54">
        <v>0.84724857685009491</v>
      </c>
    </row>
    <row r="285" spans="2:17" ht="18.75" customHeight="1" x14ac:dyDescent="0.45">
      <c r="B285" s="50" t="s">
        <v>13</v>
      </c>
      <c r="C285" s="51" t="s">
        <v>433</v>
      </c>
      <c r="D285" s="50" t="s">
        <v>434</v>
      </c>
      <c r="E285" s="50" t="s">
        <v>1852</v>
      </c>
      <c r="F285" s="55" t="s">
        <v>1375</v>
      </c>
      <c r="G285" s="50" t="s">
        <v>1094</v>
      </c>
      <c r="H285" s="52">
        <v>1127</v>
      </c>
      <c r="I285" s="52">
        <v>1096</v>
      </c>
      <c r="J285" s="52">
        <v>1387</v>
      </c>
      <c r="K285" s="53">
        <v>112.7</v>
      </c>
      <c r="L285" s="54">
        <v>1.0208333333333333</v>
      </c>
      <c r="M285" s="54">
        <v>1</v>
      </c>
      <c r="N285" s="54">
        <v>0.93798449612403101</v>
      </c>
      <c r="O285" s="54">
        <v>1.2015503875968991</v>
      </c>
      <c r="P285" s="54">
        <v>1.0077519379844961</v>
      </c>
      <c r="Q285" s="54">
        <v>0.85185185185185186</v>
      </c>
    </row>
    <row r="286" spans="2:17" ht="18.75" customHeight="1" x14ac:dyDescent="0.45">
      <c r="B286" s="50" t="s">
        <v>13</v>
      </c>
      <c r="C286" s="51" t="s">
        <v>435</v>
      </c>
      <c r="D286" s="50" t="s">
        <v>436</v>
      </c>
      <c r="E286" s="50" t="s">
        <v>1852</v>
      </c>
      <c r="F286" s="55" t="s">
        <v>1376</v>
      </c>
      <c r="G286" s="50" t="s">
        <v>1094</v>
      </c>
      <c r="H286" s="52">
        <v>7328</v>
      </c>
      <c r="I286" s="52">
        <v>7329</v>
      </c>
      <c r="J286" s="52">
        <v>8856</v>
      </c>
      <c r="K286" s="53">
        <v>732.80000000000007</v>
      </c>
      <c r="L286" s="54">
        <v>1.0031678986272439</v>
      </c>
      <c r="M286" s="54">
        <v>1.1504178272980501</v>
      </c>
      <c r="N286" s="54">
        <v>0.86906141367323286</v>
      </c>
      <c r="O286" s="54">
        <v>1.1772300469483568</v>
      </c>
      <c r="P286" s="54">
        <v>1.0082159624413145</v>
      </c>
      <c r="Q286" s="54">
        <v>0.98713450292397664</v>
      </c>
    </row>
    <row r="287" spans="2:17" ht="18.75" customHeight="1" x14ac:dyDescent="0.45">
      <c r="B287" s="50" t="s">
        <v>13</v>
      </c>
      <c r="C287" s="51" t="s">
        <v>437</v>
      </c>
      <c r="D287" s="50" t="s">
        <v>438</v>
      </c>
      <c r="E287" s="50" t="s">
        <v>1852</v>
      </c>
      <c r="F287" s="55" t="s">
        <v>1377</v>
      </c>
      <c r="G287" s="50" t="s">
        <v>1093</v>
      </c>
      <c r="H287" s="52">
        <v>1234</v>
      </c>
      <c r="I287" s="52">
        <v>1094</v>
      </c>
      <c r="J287" s="52">
        <v>1046</v>
      </c>
      <c r="K287" s="53">
        <v>123.4</v>
      </c>
      <c r="L287" s="54">
        <v>0.49242424242424243</v>
      </c>
      <c r="M287" s="54">
        <v>0.91666666666666663</v>
      </c>
      <c r="N287" s="54">
        <v>0.76190476190476186</v>
      </c>
      <c r="O287" s="54">
        <v>0.90476190476190477</v>
      </c>
      <c r="P287" s="54">
        <v>0.76190476190476186</v>
      </c>
      <c r="Q287" s="54">
        <v>0.78095238095238095</v>
      </c>
    </row>
    <row r="288" spans="2:17" ht="18.75" customHeight="1" x14ac:dyDescent="0.45">
      <c r="B288" s="50" t="s">
        <v>13</v>
      </c>
      <c r="C288" s="51" t="s">
        <v>439</v>
      </c>
      <c r="D288" s="50" t="s">
        <v>440</v>
      </c>
      <c r="E288" s="50" t="s">
        <v>1852</v>
      </c>
      <c r="F288" s="55" t="s">
        <v>1378</v>
      </c>
      <c r="G288" s="50" t="s">
        <v>1094</v>
      </c>
      <c r="H288" s="52">
        <v>33748</v>
      </c>
      <c r="I288" s="52">
        <v>33460</v>
      </c>
      <c r="J288" s="52">
        <v>37281</v>
      </c>
      <c r="K288" s="53">
        <v>3374.8</v>
      </c>
      <c r="L288" s="54">
        <v>0.80448717948717952</v>
      </c>
      <c r="M288" s="54">
        <v>1.0403106508875739</v>
      </c>
      <c r="N288" s="54">
        <v>0.85147928994082844</v>
      </c>
      <c r="O288" s="54">
        <v>0.91715976331360949</v>
      </c>
      <c r="P288" s="54">
        <v>0.89349112426035504</v>
      </c>
      <c r="Q288" s="54">
        <v>0.84497041420118346</v>
      </c>
    </row>
    <row r="289" spans="2:17" ht="18.75" customHeight="1" x14ac:dyDescent="0.45">
      <c r="B289" s="50" t="s">
        <v>13</v>
      </c>
      <c r="C289" s="51" t="s">
        <v>441</v>
      </c>
      <c r="D289" s="50" t="s">
        <v>442</v>
      </c>
      <c r="E289" s="50" t="s">
        <v>1852</v>
      </c>
      <c r="F289" s="55" t="s">
        <v>1379</v>
      </c>
      <c r="G289" s="50" t="s">
        <v>1093</v>
      </c>
      <c r="H289" s="52">
        <v>4645</v>
      </c>
      <c r="I289" s="52">
        <v>4203</v>
      </c>
      <c r="J289" s="52">
        <v>4146</v>
      </c>
      <c r="K289" s="53">
        <v>464.5</v>
      </c>
      <c r="L289" s="54">
        <v>0.82721382289416845</v>
      </c>
      <c r="M289" s="54">
        <v>1.0292207792207793</v>
      </c>
      <c r="N289" s="54">
        <v>0.88311688311688308</v>
      </c>
      <c r="O289" s="54">
        <v>1.1532467532467532</v>
      </c>
      <c r="P289" s="54">
        <v>0.81818181818181823</v>
      </c>
      <c r="Q289" s="54">
        <v>0.89610389610389607</v>
      </c>
    </row>
    <row r="290" spans="2:17" ht="18.75" customHeight="1" x14ac:dyDescent="0.45">
      <c r="B290" s="50" t="s">
        <v>13</v>
      </c>
      <c r="C290" s="51" t="s">
        <v>443</v>
      </c>
      <c r="D290" s="50" t="s">
        <v>443</v>
      </c>
      <c r="E290" s="50" t="s">
        <v>1852</v>
      </c>
      <c r="F290" s="55" t="s">
        <v>1380</v>
      </c>
      <c r="G290" s="50" t="s">
        <v>1094</v>
      </c>
      <c r="H290" s="52">
        <v>15082</v>
      </c>
      <c r="I290" s="52">
        <v>17069</v>
      </c>
      <c r="J290" s="52">
        <v>17033</v>
      </c>
      <c r="K290" s="53">
        <v>1508.2</v>
      </c>
      <c r="L290" s="54">
        <v>0.79663865546218482</v>
      </c>
      <c r="M290" s="54">
        <v>0.91344537815126048</v>
      </c>
      <c r="N290" s="54">
        <v>0.88172043010752688</v>
      </c>
      <c r="O290" s="54">
        <v>0.76007802340702213</v>
      </c>
      <c r="P290" s="54">
        <v>0.85634588563458858</v>
      </c>
      <c r="Q290" s="54">
        <v>0.91841004184100417</v>
      </c>
    </row>
    <row r="291" spans="2:17" ht="18.75" customHeight="1" x14ac:dyDescent="0.45">
      <c r="B291" s="50" t="s">
        <v>13</v>
      </c>
      <c r="C291" s="51" t="s">
        <v>444</v>
      </c>
      <c r="D291" s="50" t="s">
        <v>445</v>
      </c>
      <c r="E291" s="50" t="s">
        <v>1852</v>
      </c>
      <c r="F291" s="55" t="s">
        <v>1381</v>
      </c>
      <c r="G291" s="50" t="s">
        <v>1094</v>
      </c>
      <c r="H291" s="52">
        <v>1268</v>
      </c>
      <c r="I291" s="52">
        <v>1725</v>
      </c>
      <c r="J291" s="52">
        <v>1398</v>
      </c>
      <c r="K291" s="53">
        <v>126.80000000000001</v>
      </c>
      <c r="L291" s="54">
        <v>0.82666666666666666</v>
      </c>
      <c r="M291" s="54">
        <v>1.1200000000000001</v>
      </c>
      <c r="N291" s="54">
        <v>1.208</v>
      </c>
      <c r="O291" s="54">
        <v>1.216</v>
      </c>
      <c r="P291" s="54">
        <v>1.032</v>
      </c>
      <c r="Q291" s="54">
        <v>0.88800000000000001</v>
      </c>
    </row>
    <row r="292" spans="2:17" ht="18.75" customHeight="1" x14ac:dyDescent="0.45">
      <c r="B292" s="50" t="s">
        <v>13</v>
      </c>
      <c r="C292" s="51" t="s">
        <v>446</v>
      </c>
      <c r="D292" s="50" t="s">
        <v>447</v>
      </c>
      <c r="E292" s="50" t="s">
        <v>1852</v>
      </c>
      <c r="F292" s="55" t="s">
        <v>1382</v>
      </c>
      <c r="G292" s="50" t="s">
        <v>1092</v>
      </c>
      <c r="H292" s="52">
        <v>31903</v>
      </c>
      <c r="I292" s="52">
        <v>29200</v>
      </c>
      <c r="J292" s="52">
        <v>29704</v>
      </c>
      <c r="K292" s="53">
        <v>3190.3</v>
      </c>
      <c r="L292" s="54">
        <v>0.8917303221521089</v>
      </c>
      <c r="M292" s="54">
        <v>1.1066268061783757</v>
      </c>
      <c r="N292" s="54">
        <v>0.96970904742925468</v>
      </c>
      <c r="O292" s="54">
        <v>0.96811478676763651</v>
      </c>
      <c r="P292" s="54">
        <v>0.9732961339178956</v>
      </c>
      <c r="Q292" s="54">
        <v>0.95575926664009569</v>
      </c>
    </row>
    <row r="293" spans="2:17" ht="18.75" customHeight="1" x14ac:dyDescent="0.45">
      <c r="B293" s="50" t="s">
        <v>13</v>
      </c>
      <c r="C293" s="51" t="s">
        <v>448</v>
      </c>
      <c r="D293" s="50" t="s">
        <v>449</v>
      </c>
      <c r="E293" s="50" t="s">
        <v>1852</v>
      </c>
      <c r="F293" s="55" t="s">
        <v>1383</v>
      </c>
      <c r="G293" s="50" t="s">
        <v>1092</v>
      </c>
      <c r="H293" s="52">
        <v>3651</v>
      </c>
      <c r="I293" s="52">
        <v>3816</v>
      </c>
      <c r="J293" s="52">
        <v>3485</v>
      </c>
      <c r="K293" s="53">
        <v>365.1</v>
      </c>
      <c r="L293" s="54">
        <v>0.74365482233502533</v>
      </c>
      <c r="M293" s="54">
        <v>1.0877862595419847</v>
      </c>
      <c r="N293" s="54">
        <v>0.62585034013605445</v>
      </c>
      <c r="O293" s="54">
        <v>0.83519553072625696</v>
      </c>
      <c r="P293" s="54">
        <v>0.72067039106145248</v>
      </c>
      <c r="Q293" s="54">
        <v>0.67318435754189943</v>
      </c>
    </row>
    <row r="294" spans="2:17" ht="18.75" customHeight="1" x14ac:dyDescent="0.45">
      <c r="B294" s="50" t="s">
        <v>13</v>
      </c>
      <c r="C294" s="51" t="s">
        <v>450</v>
      </c>
      <c r="D294" s="50" t="s">
        <v>450</v>
      </c>
      <c r="E294" s="50" t="s">
        <v>1852</v>
      </c>
      <c r="F294" s="55" t="s">
        <v>1384</v>
      </c>
      <c r="G294" s="50" t="s">
        <v>1092</v>
      </c>
      <c r="H294" s="52">
        <v>1465</v>
      </c>
      <c r="I294" s="52">
        <v>1290</v>
      </c>
      <c r="J294" s="52">
        <v>1355</v>
      </c>
      <c r="K294" s="53">
        <v>146.5</v>
      </c>
      <c r="L294" s="54">
        <v>0.87050359712230219</v>
      </c>
      <c r="M294" s="54">
        <v>0.8839285714285714</v>
      </c>
      <c r="N294" s="54">
        <v>0.73553719008264462</v>
      </c>
      <c r="O294" s="54">
        <v>0.82644628099173556</v>
      </c>
      <c r="P294" s="54">
        <v>0.87068965517241381</v>
      </c>
      <c r="Q294" s="54">
        <v>0.77391304347826084</v>
      </c>
    </row>
    <row r="295" spans="2:17" ht="18.75" customHeight="1" x14ac:dyDescent="0.45">
      <c r="B295" s="50" t="s">
        <v>13</v>
      </c>
      <c r="C295" s="51" t="s">
        <v>451</v>
      </c>
      <c r="D295" s="50" t="s">
        <v>452</v>
      </c>
      <c r="E295" s="50" t="s">
        <v>1852</v>
      </c>
      <c r="F295" s="55" t="s">
        <v>1385</v>
      </c>
      <c r="G295" s="50" t="s">
        <v>1092</v>
      </c>
      <c r="H295" s="52">
        <v>70275</v>
      </c>
      <c r="I295" s="52">
        <v>68408</v>
      </c>
      <c r="J295" s="52">
        <v>71548</v>
      </c>
      <c r="K295" s="53">
        <v>7027.5</v>
      </c>
      <c r="L295" s="54">
        <v>0.91300813008130077</v>
      </c>
      <c r="M295" s="54">
        <v>1.0473577235772358</v>
      </c>
      <c r="N295" s="54">
        <v>0.94162601626016262</v>
      </c>
      <c r="O295" s="54">
        <v>0.96048780487804875</v>
      </c>
      <c r="P295" s="54">
        <v>0.9686178861788618</v>
      </c>
      <c r="Q295" s="54">
        <v>0.94959349593495934</v>
      </c>
    </row>
    <row r="296" spans="2:17" ht="18.75" customHeight="1" x14ac:dyDescent="0.45">
      <c r="B296" s="50" t="s">
        <v>13</v>
      </c>
      <c r="C296" s="51" t="s">
        <v>453</v>
      </c>
      <c r="D296" s="50" t="s">
        <v>454</v>
      </c>
      <c r="E296" s="50" t="s">
        <v>1852</v>
      </c>
      <c r="F296" s="55" t="s">
        <v>1386</v>
      </c>
      <c r="G296" s="50" t="s">
        <v>1094</v>
      </c>
      <c r="H296" s="52">
        <v>24140</v>
      </c>
      <c r="I296" s="52">
        <v>23561</v>
      </c>
      <c r="J296" s="52">
        <v>30902</v>
      </c>
      <c r="K296" s="53">
        <v>2414</v>
      </c>
      <c r="L296" s="54">
        <v>0.82828571428571429</v>
      </c>
      <c r="M296" s="54">
        <v>0.97342477496785251</v>
      </c>
      <c r="N296" s="54">
        <v>0.86870071991772368</v>
      </c>
      <c r="O296" s="54">
        <v>0.93109358930407948</v>
      </c>
      <c r="P296" s="54">
        <v>0.89235515941035315</v>
      </c>
      <c r="Q296" s="54">
        <v>0.89166952348303052</v>
      </c>
    </row>
    <row r="297" spans="2:17" ht="18.75" customHeight="1" x14ac:dyDescent="0.45">
      <c r="B297" s="50" t="s">
        <v>13</v>
      </c>
      <c r="C297" s="51" t="s">
        <v>455</v>
      </c>
      <c r="D297" s="50" t="s">
        <v>456</v>
      </c>
      <c r="E297" s="50" t="s">
        <v>1852</v>
      </c>
      <c r="F297" s="55" t="s">
        <v>1387</v>
      </c>
      <c r="G297" s="50" t="s">
        <v>1092</v>
      </c>
      <c r="H297" s="52">
        <v>1886</v>
      </c>
      <c r="I297" s="52">
        <v>1718</v>
      </c>
      <c r="J297" s="52">
        <v>1979</v>
      </c>
      <c r="K297" s="53">
        <v>188.60000000000002</v>
      </c>
      <c r="L297" s="54">
        <v>0.62637362637362637</v>
      </c>
      <c r="M297" s="54">
        <v>0.80219780219780223</v>
      </c>
      <c r="N297" s="54">
        <v>0.63876651982378851</v>
      </c>
      <c r="O297" s="54">
        <v>0.72687224669603523</v>
      </c>
      <c r="P297" s="54">
        <v>0.8722466960352423</v>
      </c>
      <c r="Q297" s="54">
        <v>0.56828193832599116</v>
      </c>
    </row>
    <row r="298" spans="2:17" ht="18.75" customHeight="1" x14ac:dyDescent="0.45">
      <c r="B298" s="50" t="s">
        <v>13</v>
      </c>
      <c r="C298" s="51" t="s">
        <v>457</v>
      </c>
      <c r="D298" s="50" t="s">
        <v>457</v>
      </c>
      <c r="E298" s="50" t="s">
        <v>1852</v>
      </c>
      <c r="F298" s="55" t="s">
        <v>1388</v>
      </c>
      <c r="G298" s="50" t="s">
        <v>1094</v>
      </c>
      <c r="H298" s="52">
        <v>23</v>
      </c>
      <c r="I298" s="52">
        <v>75</v>
      </c>
      <c r="J298" s="52">
        <v>94</v>
      </c>
      <c r="K298" s="53">
        <v>2.3000000000000003</v>
      </c>
      <c r="L298" s="54">
        <v>1</v>
      </c>
      <c r="M298" s="54">
        <v>1.2222222222222223</v>
      </c>
      <c r="N298" s="54">
        <v>0.9</v>
      </c>
      <c r="O298" s="54">
        <v>1.2</v>
      </c>
      <c r="P298" s="54">
        <v>1.1000000000000001</v>
      </c>
      <c r="Q298" s="54">
        <v>1.0909090909090908</v>
      </c>
    </row>
    <row r="299" spans="2:17" ht="18.75" customHeight="1" x14ac:dyDescent="0.45">
      <c r="B299" s="50" t="s">
        <v>13</v>
      </c>
      <c r="C299" s="51" t="s">
        <v>458</v>
      </c>
      <c r="D299" s="50" t="s">
        <v>458</v>
      </c>
      <c r="E299" s="50" t="s">
        <v>1852</v>
      </c>
      <c r="F299" s="55" t="s">
        <v>1389</v>
      </c>
      <c r="G299" s="50" t="s">
        <v>1094</v>
      </c>
      <c r="H299" s="52">
        <v>23</v>
      </c>
      <c r="I299" s="52">
        <v>64</v>
      </c>
      <c r="J299" s="52">
        <v>90</v>
      </c>
      <c r="K299" s="53">
        <v>2.3000000000000003</v>
      </c>
      <c r="L299" s="54">
        <v>0.90909090909090906</v>
      </c>
      <c r="M299" s="54">
        <v>0.8</v>
      </c>
      <c r="N299" s="54">
        <v>0.77777777777777779</v>
      </c>
      <c r="O299" s="54">
        <v>1.2</v>
      </c>
      <c r="P299" s="54">
        <v>1</v>
      </c>
      <c r="Q299" s="54">
        <v>1</v>
      </c>
    </row>
    <row r="300" spans="2:17" ht="18.75" customHeight="1" x14ac:dyDescent="0.45">
      <c r="B300" s="50" t="s">
        <v>13</v>
      </c>
      <c r="C300" s="51" t="s">
        <v>459</v>
      </c>
      <c r="D300" s="50" t="s">
        <v>460</v>
      </c>
      <c r="E300" s="50" t="s">
        <v>1852</v>
      </c>
      <c r="F300" s="55" t="s">
        <v>1390</v>
      </c>
      <c r="G300" s="50" t="s">
        <v>1093</v>
      </c>
      <c r="H300" s="52">
        <v>166556</v>
      </c>
      <c r="I300" s="52">
        <v>156450</v>
      </c>
      <c r="J300" s="52">
        <v>16810</v>
      </c>
      <c r="K300" s="53">
        <v>16655.600000000002</v>
      </c>
      <c r="L300" s="54" t="s">
        <v>1853</v>
      </c>
      <c r="M300" s="54" t="s">
        <v>1853</v>
      </c>
      <c r="N300" s="54" t="s">
        <v>1854</v>
      </c>
      <c r="O300" s="54" t="s">
        <v>1854</v>
      </c>
      <c r="P300" s="54" t="s">
        <v>1854</v>
      </c>
      <c r="Q300" s="54" t="s">
        <v>1854</v>
      </c>
    </row>
    <row r="301" spans="2:17" ht="18.75" customHeight="1" x14ac:dyDescent="0.45">
      <c r="B301" s="50" t="s">
        <v>13</v>
      </c>
      <c r="C301" s="51" t="s">
        <v>461</v>
      </c>
      <c r="D301" s="50" t="s">
        <v>462</v>
      </c>
      <c r="E301" s="50" t="s">
        <v>1852</v>
      </c>
      <c r="F301" s="55" t="s">
        <v>1391</v>
      </c>
      <c r="G301" s="50" t="s">
        <v>1093</v>
      </c>
      <c r="H301" s="52">
        <v>18489</v>
      </c>
      <c r="I301" s="52">
        <v>14397</v>
      </c>
      <c r="J301" s="52">
        <v>-1192</v>
      </c>
      <c r="K301" s="53">
        <v>1848.9</v>
      </c>
      <c r="L301" s="54" t="s">
        <v>1853</v>
      </c>
      <c r="M301" s="54" t="s">
        <v>1853</v>
      </c>
      <c r="N301" s="54" t="s">
        <v>1854</v>
      </c>
      <c r="O301" s="54" t="s">
        <v>1854</v>
      </c>
      <c r="P301" s="54" t="s">
        <v>1854</v>
      </c>
      <c r="Q301" s="54" t="s">
        <v>1854</v>
      </c>
    </row>
    <row r="302" spans="2:17" ht="18.75" customHeight="1" x14ac:dyDescent="0.45">
      <c r="B302" s="50" t="s">
        <v>13</v>
      </c>
      <c r="C302" s="51" t="s">
        <v>463</v>
      </c>
      <c r="D302" s="50" t="s">
        <v>464</v>
      </c>
      <c r="E302" s="50" t="s">
        <v>1852</v>
      </c>
      <c r="F302" s="55" t="s">
        <v>1392</v>
      </c>
      <c r="G302" s="50" t="s">
        <v>1094</v>
      </c>
      <c r="H302" s="52">
        <v>615</v>
      </c>
      <c r="I302" s="52">
        <v>516</v>
      </c>
      <c r="J302" s="52">
        <v>868</v>
      </c>
      <c r="K302" s="53">
        <v>61.5</v>
      </c>
      <c r="L302" s="54">
        <v>1.1224489795918366</v>
      </c>
      <c r="M302" s="54">
        <v>1.0952380952380953</v>
      </c>
      <c r="N302" s="54">
        <v>0.95402298850574707</v>
      </c>
      <c r="O302" s="54">
        <v>1.0919540229885059</v>
      </c>
      <c r="P302" s="54">
        <v>1.0114942528735633</v>
      </c>
      <c r="Q302" s="54">
        <v>0.86363636363636365</v>
      </c>
    </row>
    <row r="303" spans="2:17" ht="18.75" customHeight="1" x14ac:dyDescent="0.45">
      <c r="B303" s="50" t="s">
        <v>13</v>
      </c>
      <c r="C303" s="51" t="s">
        <v>465</v>
      </c>
      <c r="D303" s="50" t="s">
        <v>466</v>
      </c>
      <c r="E303" s="50" t="s">
        <v>1852</v>
      </c>
      <c r="F303" s="55" t="s">
        <v>1393</v>
      </c>
      <c r="G303" s="50" t="s">
        <v>1094</v>
      </c>
      <c r="H303" s="52">
        <v>3645</v>
      </c>
      <c r="I303" s="52">
        <v>3831</v>
      </c>
      <c r="J303" s="52">
        <v>5258</v>
      </c>
      <c r="K303" s="53">
        <v>364.5</v>
      </c>
      <c r="L303" s="54">
        <v>1.0617696160267112</v>
      </c>
      <c r="M303" s="54">
        <v>1.0865603644646924</v>
      </c>
      <c r="N303" s="54">
        <v>0.85063752276867033</v>
      </c>
      <c r="O303" s="54">
        <v>0.98907103825136611</v>
      </c>
      <c r="P303" s="54">
        <v>0.81967213114754101</v>
      </c>
      <c r="Q303" s="54">
        <v>0.80692167577413476</v>
      </c>
    </row>
    <row r="304" spans="2:17" ht="18.75" customHeight="1" x14ac:dyDescent="0.45">
      <c r="B304" s="50" t="s">
        <v>13</v>
      </c>
      <c r="C304" s="51" t="s">
        <v>467</v>
      </c>
      <c r="D304" s="50" t="s">
        <v>468</v>
      </c>
      <c r="E304" s="50" t="s">
        <v>1852</v>
      </c>
      <c r="F304" s="55" t="s">
        <v>1394</v>
      </c>
      <c r="G304" s="50" t="s">
        <v>1094</v>
      </c>
      <c r="H304" s="52">
        <v>308</v>
      </c>
      <c r="I304" s="52">
        <v>259</v>
      </c>
      <c r="J304" s="52">
        <v>444</v>
      </c>
      <c r="K304" s="53">
        <v>30.8</v>
      </c>
      <c r="L304" s="54">
        <v>0.72727272727272729</v>
      </c>
      <c r="M304" s="54">
        <v>1.0652173913043479</v>
      </c>
      <c r="N304" s="54">
        <v>0.78</v>
      </c>
      <c r="O304" s="54">
        <v>0.96</v>
      </c>
      <c r="P304" s="54">
        <v>0.77083333333333337</v>
      </c>
      <c r="Q304" s="54">
        <v>0.75510204081632648</v>
      </c>
    </row>
    <row r="305" spans="2:17" ht="18.75" customHeight="1" x14ac:dyDescent="0.45">
      <c r="B305" s="50" t="s">
        <v>13</v>
      </c>
      <c r="C305" s="51" t="s">
        <v>469</v>
      </c>
      <c r="D305" s="50" t="s">
        <v>469</v>
      </c>
      <c r="E305" s="50" t="s">
        <v>1852</v>
      </c>
      <c r="F305" s="55" t="s">
        <v>1395</v>
      </c>
      <c r="G305" s="50" t="s">
        <v>1094</v>
      </c>
      <c r="H305" s="52">
        <v>9479</v>
      </c>
      <c r="I305" s="52">
        <v>12470</v>
      </c>
      <c r="J305" s="52">
        <v>13867</v>
      </c>
      <c r="K305" s="53">
        <v>947.90000000000009</v>
      </c>
      <c r="L305" s="54">
        <v>0.97257227575982208</v>
      </c>
      <c r="M305" s="54">
        <v>1.0398576512455515</v>
      </c>
      <c r="N305" s="54">
        <v>0.74420145791915171</v>
      </c>
      <c r="O305" s="54">
        <v>0.85806037251123957</v>
      </c>
      <c r="P305" s="54">
        <v>0.77835385612443297</v>
      </c>
      <c r="Q305" s="54">
        <v>0.74788273615635181</v>
      </c>
    </row>
    <row r="306" spans="2:17" ht="18.75" customHeight="1" x14ac:dyDescent="0.45">
      <c r="B306" s="50" t="s">
        <v>13</v>
      </c>
      <c r="C306" s="51" t="s">
        <v>470</v>
      </c>
      <c r="D306" s="50" t="s">
        <v>470</v>
      </c>
      <c r="E306" s="50" t="s">
        <v>1852</v>
      </c>
      <c r="F306" s="55" t="s">
        <v>1396</v>
      </c>
      <c r="G306" s="50" t="s">
        <v>1094</v>
      </c>
      <c r="H306" s="52">
        <v>10284</v>
      </c>
      <c r="I306" s="52">
        <v>19165</v>
      </c>
      <c r="J306" s="52">
        <v>22453</v>
      </c>
      <c r="K306" s="53">
        <v>1028.4000000000001</v>
      </c>
      <c r="L306" s="54">
        <v>0.74527922860586582</v>
      </c>
      <c r="M306" s="54">
        <v>0.78675048355899424</v>
      </c>
      <c r="N306" s="54">
        <v>0.6952469711090401</v>
      </c>
      <c r="O306" s="54">
        <v>0.83113069016152719</v>
      </c>
      <c r="P306" s="54">
        <v>0.77079303675048361</v>
      </c>
      <c r="Q306" s="54">
        <v>0.71543489190548015</v>
      </c>
    </row>
    <row r="307" spans="2:17" ht="18.75" customHeight="1" x14ac:dyDescent="0.45">
      <c r="B307" s="50" t="s">
        <v>13</v>
      </c>
      <c r="C307" s="51" t="s">
        <v>471</v>
      </c>
      <c r="D307" s="50" t="s">
        <v>471</v>
      </c>
      <c r="E307" s="50" t="s">
        <v>1852</v>
      </c>
      <c r="F307" s="55" t="s">
        <v>1397</v>
      </c>
      <c r="G307" s="50" t="s">
        <v>1094</v>
      </c>
      <c r="H307" s="52">
        <v>2991</v>
      </c>
      <c r="I307" s="52">
        <v>5197</v>
      </c>
      <c r="J307" s="52">
        <v>5725</v>
      </c>
      <c r="K307" s="53">
        <v>299.10000000000002</v>
      </c>
      <c r="L307" s="54">
        <v>0.71519999999999995</v>
      </c>
      <c r="M307" s="54">
        <v>0.89271255060728749</v>
      </c>
      <c r="N307" s="54">
        <v>0.77246653919694075</v>
      </c>
      <c r="O307" s="54">
        <v>0.8351648351648352</v>
      </c>
      <c r="P307" s="54">
        <v>0.8045540796963947</v>
      </c>
      <c r="Q307" s="54">
        <v>0.82751540041067762</v>
      </c>
    </row>
    <row r="308" spans="2:17" ht="18.75" customHeight="1" x14ac:dyDescent="0.45">
      <c r="B308" s="50" t="s">
        <v>13</v>
      </c>
      <c r="C308" s="51" t="s">
        <v>472</v>
      </c>
      <c r="D308" s="50" t="s">
        <v>472</v>
      </c>
      <c r="E308" s="50" t="s">
        <v>1852</v>
      </c>
      <c r="F308" s="55" t="s">
        <v>1398</v>
      </c>
      <c r="G308" s="50" t="s">
        <v>1094</v>
      </c>
      <c r="H308" s="52">
        <v>26329</v>
      </c>
      <c r="I308" s="52">
        <v>34386</v>
      </c>
      <c r="J308" s="52">
        <v>33796</v>
      </c>
      <c r="K308" s="53">
        <v>2632.9</v>
      </c>
      <c r="L308" s="54">
        <v>0.75497382198952878</v>
      </c>
      <c r="M308" s="54">
        <v>1.0058915946582876</v>
      </c>
      <c r="N308" s="54">
        <v>0.82060948790449262</v>
      </c>
      <c r="O308" s="54">
        <v>0.87904492617027963</v>
      </c>
      <c r="P308" s="54">
        <v>0.81809613572101791</v>
      </c>
      <c r="Q308" s="54">
        <v>0.68834432924913602</v>
      </c>
    </row>
    <row r="309" spans="2:17" ht="18.75" customHeight="1" x14ac:dyDescent="0.45">
      <c r="B309" s="50" t="s">
        <v>13</v>
      </c>
      <c r="C309" s="51" t="s">
        <v>473</v>
      </c>
      <c r="D309" s="50" t="s">
        <v>473</v>
      </c>
      <c r="E309" s="50" t="s">
        <v>1852</v>
      </c>
      <c r="F309" s="55" t="s">
        <v>1399</v>
      </c>
      <c r="G309" s="50" t="s">
        <v>1094</v>
      </c>
      <c r="H309" s="52">
        <v>7460</v>
      </c>
      <c r="I309" s="52">
        <v>9818</v>
      </c>
      <c r="J309" s="52">
        <v>9579</v>
      </c>
      <c r="K309" s="53">
        <v>746</v>
      </c>
      <c r="L309" s="54">
        <v>0.77840909090909094</v>
      </c>
      <c r="M309" s="54">
        <v>1.0582386363636365</v>
      </c>
      <c r="N309" s="54">
        <v>0.83409090909090911</v>
      </c>
      <c r="O309" s="54">
        <v>0.89318181818181819</v>
      </c>
      <c r="P309" s="54">
        <v>0.87272727272727268</v>
      </c>
      <c r="Q309" s="54">
        <v>0.79659090909090913</v>
      </c>
    </row>
    <row r="310" spans="2:17" ht="18.75" customHeight="1" x14ac:dyDescent="0.45">
      <c r="B310" s="50" t="s">
        <v>13</v>
      </c>
      <c r="C310" s="51" t="s">
        <v>474</v>
      </c>
      <c r="D310" s="50" t="s">
        <v>474</v>
      </c>
      <c r="E310" s="50" t="s">
        <v>1852</v>
      </c>
      <c r="F310" s="55" t="s">
        <v>1400</v>
      </c>
      <c r="G310" s="50" t="s">
        <v>1094</v>
      </c>
      <c r="H310" s="52">
        <v>4944</v>
      </c>
      <c r="I310" s="52">
        <v>5620</v>
      </c>
      <c r="J310" s="52">
        <v>6083</v>
      </c>
      <c r="K310" s="53">
        <v>494.40000000000003</v>
      </c>
      <c r="L310" s="54">
        <v>0.89541547277936961</v>
      </c>
      <c r="M310" s="54">
        <v>0.9649446494464945</v>
      </c>
      <c r="N310" s="54">
        <v>0.82110912343470488</v>
      </c>
      <c r="O310" s="54">
        <v>1.0451388888888888</v>
      </c>
      <c r="P310" s="54">
        <v>0.83161512027491413</v>
      </c>
      <c r="Q310" s="54">
        <v>0.78865979381443296</v>
      </c>
    </row>
    <row r="311" spans="2:17" ht="18.75" customHeight="1" x14ac:dyDescent="0.45">
      <c r="B311" s="50" t="s">
        <v>13</v>
      </c>
      <c r="C311" s="51" t="s">
        <v>475</v>
      </c>
      <c r="D311" s="50" t="s">
        <v>475</v>
      </c>
      <c r="E311" s="50" t="s">
        <v>1852</v>
      </c>
      <c r="F311" s="55" t="s">
        <v>1401</v>
      </c>
      <c r="G311" s="50" t="s">
        <v>1094</v>
      </c>
      <c r="H311" s="52">
        <v>3653</v>
      </c>
      <c r="I311" s="52">
        <v>3862</v>
      </c>
      <c r="J311" s="52">
        <v>4022</v>
      </c>
      <c r="K311" s="53">
        <v>365.3</v>
      </c>
      <c r="L311" s="54">
        <v>0.8755656108597285</v>
      </c>
      <c r="M311" s="54">
        <v>0.89488636363636365</v>
      </c>
      <c r="N311" s="54">
        <v>0.7446236559139785</v>
      </c>
      <c r="O311" s="54">
        <v>1.0674846625766872</v>
      </c>
      <c r="P311" s="54">
        <v>0.9069069069069069</v>
      </c>
      <c r="Q311" s="54">
        <v>0.82153846153846155</v>
      </c>
    </row>
    <row r="312" spans="2:17" ht="18.75" customHeight="1" x14ac:dyDescent="0.45">
      <c r="B312" s="50" t="s">
        <v>13</v>
      </c>
      <c r="C312" s="51" t="s">
        <v>476</v>
      </c>
      <c r="D312" s="50" t="s">
        <v>477</v>
      </c>
      <c r="E312" s="50" t="s">
        <v>1852</v>
      </c>
      <c r="F312" s="55" t="s">
        <v>1402</v>
      </c>
      <c r="G312" s="50" t="s">
        <v>1094</v>
      </c>
      <c r="H312" s="52">
        <v>4526</v>
      </c>
      <c r="I312" s="52">
        <v>4698</v>
      </c>
      <c r="J312" s="52">
        <v>5086</v>
      </c>
      <c r="K312" s="53">
        <v>452.6</v>
      </c>
      <c r="L312" s="54">
        <v>1.056201550387597</v>
      </c>
      <c r="M312" s="54">
        <v>1.2313432835820894</v>
      </c>
      <c r="N312" s="54">
        <v>1.0758620689655172</v>
      </c>
      <c r="O312" s="54">
        <v>1.5035294117647058</v>
      </c>
      <c r="P312" s="54">
        <v>0.98532110091743119</v>
      </c>
      <c r="Q312" s="54">
        <v>0.93121693121693117</v>
      </c>
    </row>
    <row r="313" spans="2:17" ht="18.75" customHeight="1" x14ac:dyDescent="0.45">
      <c r="B313" s="50" t="s">
        <v>13</v>
      </c>
      <c r="C313" s="51" t="s">
        <v>478</v>
      </c>
      <c r="D313" s="50" t="s">
        <v>479</v>
      </c>
      <c r="E313" s="50" t="s">
        <v>1852</v>
      </c>
      <c r="F313" s="55" t="s">
        <v>1403</v>
      </c>
      <c r="G313" s="50" t="s">
        <v>1092</v>
      </c>
      <c r="H313" s="52">
        <v>5334</v>
      </c>
      <c r="I313" s="52">
        <v>4839</v>
      </c>
      <c r="J313" s="52">
        <v>4918</v>
      </c>
      <c r="K313" s="53">
        <v>533.4</v>
      </c>
      <c r="L313" s="54">
        <v>0.69939577039274925</v>
      </c>
      <c r="M313" s="54">
        <v>0.96437659033078882</v>
      </c>
      <c r="N313" s="54">
        <v>0.60450819672131151</v>
      </c>
      <c r="O313" s="54">
        <v>0.70481927710843373</v>
      </c>
      <c r="P313" s="54">
        <v>0.78554216867469884</v>
      </c>
      <c r="Q313" s="54">
        <v>0.94647887323943658</v>
      </c>
    </row>
    <row r="314" spans="2:17" ht="18.75" customHeight="1" x14ac:dyDescent="0.45">
      <c r="B314" s="50" t="s">
        <v>13</v>
      </c>
      <c r="C314" s="51" t="s">
        <v>480</v>
      </c>
      <c r="D314" s="50" t="s">
        <v>481</v>
      </c>
      <c r="E314" s="50" t="s">
        <v>1852</v>
      </c>
      <c r="F314" s="55" t="s">
        <v>1404</v>
      </c>
      <c r="G314" s="50" t="s">
        <v>1092</v>
      </c>
      <c r="H314" s="52">
        <v>9514</v>
      </c>
      <c r="I314" s="52">
        <v>8994</v>
      </c>
      <c r="J314" s="52">
        <v>8857</v>
      </c>
      <c r="K314" s="53">
        <v>951.40000000000009</v>
      </c>
      <c r="L314" s="54">
        <v>0.67504835589941969</v>
      </c>
      <c r="M314" s="54">
        <v>1.0014367816091954</v>
      </c>
      <c r="N314" s="54">
        <v>0.67869615832363217</v>
      </c>
      <c r="O314" s="54">
        <v>0.75482406356413168</v>
      </c>
      <c r="P314" s="54">
        <v>0.69807037457434729</v>
      </c>
      <c r="Q314" s="54">
        <v>0.63066202090592338</v>
      </c>
    </row>
    <row r="315" spans="2:17" ht="18.75" customHeight="1" x14ac:dyDescent="0.45">
      <c r="B315" s="50" t="s">
        <v>13</v>
      </c>
      <c r="C315" s="51" t="s">
        <v>482</v>
      </c>
      <c r="D315" s="50" t="s">
        <v>483</v>
      </c>
      <c r="E315" s="50" t="s">
        <v>1852</v>
      </c>
      <c r="F315" s="55" t="s">
        <v>1405</v>
      </c>
      <c r="G315" s="50" t="s">
        <v>1094</v>
      </c>
      <c r="H315" s="52">
        <v>16463</v>
      </c>
      <c r="I315" s="52">
        <v>18638</v>
      </c>
      <c r="J315" s="52">
        <v>20584</v>
      </c>
      <c r="K315" s="53">
        <v>1646.3000000000002</v>
      </c>
      <c r="L315" s="54">
        <v>0.64005979073243646</v>
      </c>
      <c r="M315" s="54">
        <v>0.80109335576114382</v>
      </c>
      <c r="N315" s="54">
        <v>0.73891050583657591</v>
      </c>
      <c r="O315" s="54">
        <v>0.96426956128448671</v>
      </c>
      <c r="P315" s="54">
        <v>0.80623901581722324</v>
      </c>
      <c r="Q315" s="54">
        <v>0.77321352160890033</v>
      </c>
    </row>
    <row r="316" spans="2:17" ht="18.75" customHeight="1" x14ac:dyDescent="0.45">
      <c r="B316" s="50" t="s">
        <v>13</v>
      </c>
      <c r="C316" s="51" t="s">
        <v>484</v>
      </c>
      <c r="D316" s="50" t="s">
        <v>485</v>
      </c>
      <c r="E316" s="50" t="s">
        <v>1852</v>
      </c>
      <c r="F316" s="55" t="s">
        <v>1406</v>
      </c>
      <c r="G316" s="50" t="s">
        <v>1094</v>
      </c>
      <c r="H316" s="52">
        <v>28448</v>
      </c>
      <c r="I316" s="52">
        <v>32763</v>
      </c>
      <c r="J316" s="52">
        <v>35689</v>
      </c>
      <c r="K316" s="53">
        <v>2844.8</v>
      </c>
      <c r="L316" s="54">
        <v>0.5251233327242828</v>
      </c>
      <c r="M316" s="54">
        <v>0.68473476951586754</v>
      </c>
      <c r="N316" s="54">
        <v>0.56874361593462719</v>
      </c>
      <c r="O316" s="54">
        <v>0.59825061025223758</v>
      </c>
      <c r="P316" s="54">
        <v>0.48799837266069973</v>
      </c>
      <c r="Q316" s="54">
        <v>0.56274102640166124</v>
      </c>
    </row>
    <row r="317" spans="2:17" ht="18.75" customHeight="1" x14ac:dyDescent="0.45">
      <c r="B317" s="50" t="s">
        <v>13</v>
      </c>
      <c r="C317" s="51" t="s">
        <v>486</v>
      </c>
      <c r="D317" s="50" t="s">
        <v>487</v>
      </c>
      <c r="E317" s="50" t="s">
        <v>1852</v>
      </c>
      <c r="F317" s="55" t="s">
        <v>1407</v>
      </c>
      <c r="G317" s="50" t="s">
        <v>1094</v>
      </c>
      <c r="H317" s="52">
        <v>2964</v>
      </c>
      <c r="I317" s="52">
        <v>3410</v>
      </c>
      <c r="J317" s="52">
        <v>3489</v>
      </c>
      <c r="K317" s="53">
        <v>296.40000000000003</v>
      </c>
      <c r="L317" s="54">
        <v>1.2838283828382839</v>
      </c>
      <c r="M317" s="54">
        <v>1.3817427385892116</v>
      </c>
      <c r="N317" s="54">
        <v>1.2022058823529411</v>
      </c>
      <c r="O317" s="54">
        <v>1.3406593406593406</v>
      </c>
      <c r="P317" s="54">
        <v>1.1465201465201464</v>
      </c>
      <c r="Q317" s="54">
        <v>1.1575091575091576</v>
      </c>
    </row>
    <row r="318" spans="2:17" ht="18.75" customHeight="1" x14ac:dyDescent="0.45">
      <c r="B318" s="50" t="s">
        <v>13</v>
      </c>
      <c r="C318" s="51" t="s">
        <v>488</v>
      </c>
      <c r="D318" s="50" t="s">
        <v>488</v>
      </c>
      <c r="E318" s="50" t="s">
        <v>1852</v>
      </c>
      <c r="F318" s="55" t="s">
        <v>1408</v>
      </c>
      <c r="G318" s="50" t="s">
        <v>1092</v>
      </c>
      <c r="H318" s="52">
        <v>27075</v>
      </c>
      <c r="I318" s="52">
        <v>24974</v>
      </c>
      <c r="J318" s="52">
        <v>25133</v>
      </c>
      <c r="K318" s="53">
        <v>2707.5</v>
      </c>
      <c r="L318" s="54">
        <v>0.97205948625506988</v>
      </c>
      <c r="M318" s="54">
        <v>1.0534144692359702</v>
      </c>
      <c r="N318" s="54">
        <v>1.0010816657652786</v>
      </c>
      <c r="O318" s="54">
        <v>1.0135208220659817</v>
      </c>
      <c r="P318" s="54">
        <v>1.0156841535965386</v>
      </c>
      <c r="Q318" s="54">
        <v>1.0027041644131964</v>
      </c>
    </row>
    <row r="319" spans="2:17" ht="18.75" customHeight="1" x14ac:dyDescent="0.45">
      <c r="B319" s="50" t="s">
        <v>13</v>
      </c>
      <c r="C319" s="51" t="s">
        <v>489</v>
      </c>
      <c r="D319" s="50" t="s">
        <v>490</v>
      </c>
      <c r="E319" s="50" t="s">
        <v>1852</v>
      </c>
      <c r="F319" s="55" t="s">
        <v>1409</v>
      </c>
      <c r="G319" s="50" t="s">
        <v>1094</v>
      </c>
      <c r="H319" s="52">
        <v>4800</v>
      </c>
      <c r="I319" s="52">
        <v>4659</v>
      </c>
      <c r="J319" s="52">
        <v>5568</v>
      </c>
      <c r="K319" s="53">
        <v>480</v>
      </c>
      <c r="L319" s="54">
        <v>1.1878557874762807</v>
      </c>
      <c r="M319" s="54">
        <v>1.2953367875647668</v>
      </c>
      <c r="N319" s="54">
        <v>1.0085653104925054</v>
      </c>
      <c r="O319" s="54">
        <v>1.2680180180180181</v>
      </c>
      <c r="P319" s="54">
        <v>0.9570815450643777</v>
      </c>
      <c r="Q319" s="54">
        <v>0.92703862660944203</v>
      </c>
    </row>
    <row r="320" spans="2:17" ht="18.75" customHeight="1" x14ac:dyDescent="0.45">
      <c r="B320" s="50" t="s">
        <v>13</v>
      </c>
      <c r="C320" s="51" t="s">
        <v>491</v>
      </c>
      <c r="D320" s="50" t="s">
        <v>492</v>
      </c>
      <c r="E320" s="50" t="s">
        <v>1852</v>
      </c>
      <c r="F320" s="55" t="s">
        <v>1410</v>
      </c>
      <c r="G320" s="50" t="s">
        <v>1092</v>
      </c>
      <c r="H320" s="52">
        <v>31497</v>
      </c>
      <c r="I320" s="52">
        <v>29775</v>
      </c>
      <c r="J320" s="52">
        <v>32705</v>
      </c>
      <c r="K320" s="53">
        <v>3149.7000000000003</v>
      </c>
      <c r="L320" s="54">
        <v>0.97088210105623751</v>
      </c>
      <c r="M320" s="54">
        <v>0.99667405764966743</v>
      </c>
      <c r="N320" s="54">
        <v>0.86768617021276595</v>
      </c>
      <c r="O320" s="54">
        <v>0.97049180327868856</v>
      </c>
      <c r="P320" s="54">
        <v>0.86459016393442623</v>
      </c>
      <c r="Q320" s="54">
        <v>0.7699966810487886</v>
      </c>
    </row>
    <row r="321" spans="2:17" ht="18.75" customHeight="1" x14ac:dyDescent="0.45">
      <c r="B321" s="50" t="s">
        <v>13</v>
      </c>
      <c r="C321" s="51" t="s">
        <v>493</v>
      </c>
      <c r="D321" s="50" t="s">
        <v>494</v>
      </c>
      <c r="E321" s="50" t="s">
        <v>1852</v>
      </c>
      <c r="F321" s="55" t="s">
        <v>1411</v>
      </c>
      <c r="G321" s="50" t="s">
        <v>1092</v>
      </c>
      <c r="H321" s="52">
        <v>35806</v>
      </c>
      <c r="I321" s="52">
        <v>33625</v>
      </c>
      <c r="J321" s="52">
        <v>38075</v>
      </c>
      <c r="K321" s="53">
        <v>3580.6000000000004</v>
      </c>
      <c r="L321" s="54">
        <v>0.92848713712532449</v>
      </c>
      <c r="M321" s="54">
        <v>1.0441176470588236</v>
      </c>
      <c r="N321" s="54">
        <v>0.89676653811925244</v>
      </c>
      <c r="O321" s="54">
        <v>1.0032438808611028</v>
      </c>
      <c r="P321" s="54">
        <v>0.8323404255319149</v>
      </c>
      <c r="Q321" s="54">
        <v>0.7867816091954023</v>
      </c>
    </row>
    <row r="322" spans="2:17" ht="18.75" customHeight="1" x14ac:dyDescent="0.45">
      <c r="B322" s="50" t="s">
        <v>13</v>
      </c>
      <c r="C322" s="51" t="s">
        <v>495</v>
      </c>
      <c r="D322" s="50" t="s">
        <v>495</v>
      </c>
      <c r="E322" s="50" t="s">
        <v>1852</v>
      </c>
      <c r="F322" s="55" t="s">
        <v>1412</v>
      </c>
      <c r="G322" s="50" t="s">
        <v>1094</v>
      </c>
      <c r="H322" s="52">
        <v>5090</v>
      </c>
      <c r="I322" s="52">
        <v>4856</v>
      </c>
      <c r="J322" s="52">
        <v>5798</v>
      </c>
      <c r="K322" s="53">
        <v>509</v>
      </c>
      <c r="L322" s="54">
        <v>1.0341753343239228</v>
      </c>
      <c r="M322" s="54">
        <v>1.1388286334056399</v>
      </c>
      <c r="N322" s="54">
        <v>0.85509838998211096</v>
      </c>
      <c r="O322" s="54">
        <v>1.1001788908765653</v>
      </c>
      <c r="P322" s="54">
        <v>0.79248658318425758</v>
      </c>
      <c r="Q322" s="54">
        <v>0.81574239713774599</v>
      </c>
    </row>
    <row r="323" spans="2:17" ht="18.75" customHeight="1" x14ac:dyDescent="0.45">
      <c r="B323" s="50" t="s">
        <v>13</v>
      </c>
      <c r="C323" s="51" t="s">
        <v>496</v>
      </c>
      <c r="D323" s="50" t="s">
        <v>496</v>
      </c>
      <c r="E323" s="50" t="s">
        <v>1852</v>
      </c>
      <c r="F323" s="55" t="s">
        <v>1413</v>
      </c>
      <c r="G323" s="50" t="s">
        <v>1092</v>
      </c>
      <c r="H323" s="52">
        <v>107786</v>
      </c>
      <c r="I323" s="52">
        <v>100103</v>
      </c>
      <c r="J323" s="52">
        <v>99937</v>
      </c>
      <c r="K323" s="53">
        <v>10778.6</v>
      </c>
      <c r="L323" s="54">
        <v>0.93450980392156868</v>
      </c>
      <c r="M323" s="54">
        <v>1.023235294117647</v>
      </c>
      <c r="N323" s="54">
        <v>0.95752941176470585</v>
      </c>
      <c r="O323" s="54">
        <v>0.96635294117647064</v>
      </c>
      <c r="P323" s="54">
        <v>1.1109411764705883</v>
      </c>
      <c r="Q323" s="54">
        <v>0.57801104972375694</v>
      </c>
    </row>
    <row r="324" spans="2:17" ht="18.75" customHeight="1" x14ac:dyDescent="0.45">
      <c r="B324" s="50" t="s">
        <v>13</v>
      </c>
      <c r="C324" s="51" t="s">
        <v>497</v>
      </c>
      <c r="D324" s="50" t="s">
        <v>497</v>
      </c>
      <c r="E324" s="50" t="s">
        <v>1852</v>
      </c>
      <c r="F324" s="55" t="s">
        <v>1414</v>
      </c>
      <c r="G324" s="50" t="s">
        <v>1094</v>
      </c>
      <c r="H324" s="52">
        <v>4220</v>
      </c>
      <c r="I324" s="52">
        <v>5931</v>
      </c>
      <c r="J324" s="52">
        <v>7622</v>
      </c>
      <c r="K324" s="53">
        <v>422</v>
      </c>
      <c r="L324" s="54">
        <v>0.95287958115183247</v>
      </c>
      <c r="M324" s="54">
        <v>1.043222003929273</v>
      </c>
      <c r="N324" s="54">
        <v>0.98901098901098905</v>
      </c>
      <c r="O324" s="54">
        <v>0.99372056514913654</v>
      </c>
      <c r="P324" s="54">
        <v>1</v>
      </c>
      <c r="Q324" s="54">
        <v>1.0078492935635792</v>
      </c>
    </row>
    <row r="325" spans="2:17" ht="18.75" customHeight="1" x14ac:dyDescent="0.45">
      <c r="B325" s="50" t="s">
        <v>13</v>
      </c>
      <c r="C325" s="51" t="s">
        <v>498</v>
      </c>
      <c r="D325" s="50" t="s">
        <v>498</v>
      </c>
      <c r="E325" s="50" t="s">
        <v>1852</v>
      </c>
      <c r="F325" s="55" t="s">
        <v>1415</v>
      </c>
      <c r="G325" s="50" t="s">
        <v>1094</v>
      </c>
      <c r="H325" s="52">
        <v>258</v>
      </c>
      <c r="I325" s="52">
        <v>336</v>
      </c>
      <c r="J325" s="52">
        <v>415</v>
      </c>
      <c r="K325" s="53">
        <v>25.8</v>
      </c>
      <c r="L325" s="54">
        <v>0.86363636363636365</v>
      </c>
      <c r="M325" s="54">
        <v>1.0666666666666667</v>
      </c>
      <c r="N325" s="54">
        <v>0.91891891891891897</v>
      </c>
      <c r="O325" s="54">
        <v>1</v>
      </c>
      <c r="P325" s="54">
        <v>0.94594594594594594</v>
      </c>
      <c r="Q325" s="54">
        <v>0.94594594594594594</v>
      </c>
    </row>
    <row r="326" spans="2:17" ht="18.75" customHeight="1" x14ac:dyDescent="0.45">
      <c r="B326" s="50" t="s">
        <v>13</v>
      </c>
      <c r="C326" s="51" t="s">
        <v>499</v>
      </c>
      <c r="D326" s="50" t="s">
        <v>499</v>
      </c>
      <c r="E326" s="50" t="s">
        <v>1852</v>
      </c>
      <c r="F326" s="55" t="s">
        <v>1416</v>
      </c>
      <c r="G326" s="50" t="s">
        <v>1092</v>
      </c>
      <c r="H326" s="52">
        <v>2887</v>
      </c>
      <c r="I326" s="52">
        <v>2623</v>
      </c>
      <c r="J326" s="52">
        <v>3134</v>
      </c>
      <c r="K326" s="53">
        <v>288.7</v>
      </c>
      <c r="L326" s="54">
        <v>0.88095238095238093</v>
      </c>
      <c r="M326" s="54">
        <v>0.94505494505494503</v>
      </c>
      <c r="N326" s="54">
        <v>0.82679738562091498</v>
      </c>
      <c r="O326" s="54">
        <v>1.0309278350515463</v>
      </c>
      <c r="P326" s="54">
        <v>0.78187919463087252</v>
      </c>
      <c r="Q326" s="54">
        <v>0.75986842105263153</v>
      </c>
    </row>
    <row r="327" spans="2:17" ht="18.75" customHeight="1" x14ac:dyDescent="0.45">
      <c r="B327" s="50" t="s">
        <v>13</v>
      </c>
      <c r="C327" s="51" t="s">
        <v>500</v>
      </c>
      <c r="D327" s="50" t="s">
        <v>500</v>
      </c>
      <c r="E327" s="50" t="s">
        <v>1852</v>
      </c>
      <c r="F327" s="55" t="s">
        <v>1417</v>
      </c>
      <c r="G327" s="50" t="s">
        <v>1094</v>
      </c>
      <c r="H327" s="52">
        <v>2386</v>
      </c>
      <c r="I327" s="52">
        <v>2339</v>
      </c>
      <c r="J327" s="52">
        <v>2726</v>
      </c>
      <c r="K327" s="53">
        <v>238.60000000000002</v>
      </c>
      <c r="L327" s="54">
        <v>0.77437325905292476</v>
      </c>
      <c r="M327" s="54">
        <v>0.81355932203389836</v>
      </c>
      <c r="N327" s="54">
        <v>0.86956521739130432</v>
      </c>
      <c r="O327" s="54">
        <v>0.70621468926553677</v>
      </c>
      <c r="P327" s="54">
        <v>0.66081871345029242</v>
      </c>
      <c r="Q327" s="54">
        <v>0.84469696969696972</v>
      </c>
    </row>
    <row r="328" spans="2:17" ht="18.75" customHeight="1" x14ac:dyDescent="0.45">
      <c r="B328" s="50" t="s">
        <v>13</v>
      </c>
      <c r="C328" s="51" t="s">
        <v>501</v>
      </c>
      <c r="D328" s="50" t="s">
        <v>501</v>
      </c>
      <c r="E328" s="50" t="s">
        <v>1852</v>
      </c>
      <c r="F328" s="55" t="s">
        <v>1418</v>
      </c>
      <c r="G328" s="50" t="s">
        <v>1092</v>
      </c>
      <c r="H328" s="52">
        <v>23542</v>
      </c>
      <c r="I328" s="52">
        <v>22397</v>
      </c>
      <c r="J328" s="52">
        <v>25390</v>
      </c>
      <c r="K328" s="53">
        <v>2354.2000000000003</v>
      </c>
      <c r="L328" s="54">
        <v>0.86898395721925137</v>
      </c>
      <c r="M328" s="54">
        <v>1.0467289719626167</v>
      </c>
      <c r="N328" s="54">
        <v>0.83234546994072822</v>
      </c>
      <c r="O328" s="54">
        <v>1.0777728678745029</v>
      </c>
      <c r="P328" s="54">
        <v>0.8617992177314211</v>
      </c>
      <c r="Q328" s="54">
        <v>0.845478489903424</v>
      </c>
    </row>
    <row r="329" spans="2:17" ht="18.75" customHeight="1" x14ac:dyDescent="0.45">
      <c r="B329" s="50" t="s">
        <v>13</v>
      </c>
      <c r="C329" s="51" t="s">
        <v>502</v>
      </c>
      <c r="D329" s="50" t="s">
        <v>503</v>
      </c>
      <c r="E329" s="50" t="s">
        <v>1852</v>
      </c>
      <c r="F329" s="55" t="s">
        <v>1419</v>
      </c>
      <c r="G329" s="50" t="s">
        <v>1094</v>
      </c>
      <c r="H329" s="52">
        <v>668</v>
      </c>
      <c r="I329" s="52">
        <v>613</v>
      </c>
      <c r="J329" s="52">
        <v>757</v>
      </c>
      <c r="K329" s="53">
        <v>66.8</v>
      </c>
      <c r="L329" s="54">
        <v>0.8202247191011236</v>
      </c>
      <c r="M329" s="54">
        <v>0.88888888888888884</v>
      </c>
      <c r="N329" s="54">
        <v>0.79220779220779225</v>
      </c>
      <c r="O329" s="54">
        <v>0.93333333333333335</v>
      </c>
      <c r="P329" s="54">
        <v>0.85333333333333339</v>
      </c>
      <c r="Q329" s="54">
        <v>0.81333333333333335</v>
      </c>
    </row>
    <row r="330" spans="2:17" ht="18.75" customHeight="1" x14ac:dyDescent="0.45">
      <c r="B330" s="50" t="s">
        <v>13</v>
      </c>
      <c r="C330" s="51" t="s">
        <v>504</v>
      </c>
      <c r="D330" s="50" t="s">
        <v>504</v>
      </c>
      <c r="E330" s="50" t="s">
        <v>1852</v>
      </c>
      <c r="F330" s="55" t="s">
        <v>1420</v>
      </c>
      <c r="G330" s="50" t="s">
        <v>1092</v>
      </c>
      <c r="H330" s="52">
        <v>133</v>
      </c>
      <c r="I330" s="52">
        <v>113</v>
      </c>
      <c r="J330" s="52">
        <v>125</v>
      </c>
      <c r="K330" s="53">
        <v>13.3</v>
      </c>
      <c r="L330" s="54">
        <v>1.0833333333333333</v>
      </c>
      <c r="M330" s="54">
        <v>1.3333333333333333</v>
      </c>
      <c r="N330" s="54">
        <v>0.8</v>
      </c>
      <c r="O330" s="54">
        <v>0.91666666666666663</v>
      </c>
      <c r="P330" s="54">
        <v>0.90909090909090906</v>
      </c>
      <c r="Q330" s="54">
        <v>0.63636363636363635</v>
      </c>
    </row>
    <row r="331" spans="2:17" ht="18.75" customHeight="1" x14ac:dyDescent="0.45">
      <c r="B331" s="50" t="s">
        <v>13</v>
      </c>
      <c r="C331" s="51" t="s">
        <v>505</v>
      </c>
      <c r="D331" s="50" t="s">
        <v>505</v>
      </c>
      <c r="E331" s="50" t="s">
        <v>1852</v>
      </c>
      <c r="F331" s="55" t="s">
        <v>1421</v>
      </c>
      <c r="G331" s="50" t="s">
        <v>1094</v>
      </c>
      <c r="H331" s="52">
        <v>439</v>
      </c>
      <c r="I331" s="52">
        <v>661</v>
      </c>
      <c r="J331" s="52">
        <v>584</v>
      </c>
      <c r="K331" s="53">
        <v>43.900000000000006</v>
      </c>
      <c r="L331" s="54">
        <v>1.0701754385964912</v>
      </c>
      <c r="M331" s="54">
        <v>1.3181818181818181</v>
      </c>
      <c r="N331" s="54">
        <v>1.1568627450980393</v>
      </c>
      <c r="O331" s="54">
        <v>1.5294117647058822</v>
      </c>
      <c r="P331" s="54">
        <v>1.3859649122807018</v>
      </c>
      <c r="Q331" s="54">
        <v>1.1694915254237288</v>
      </c>
    </row>
    <row r="332" spans="2:17" ht="18.75" customHeight="1" x14ac:dyDescent="0.45">
      <c r="B332" s="50" t="s">
        <v>13</v>
      </c>
      <c r="C332" s="51" t="s">
        <v>506</v>
      </c>
      <c r="D332" s="50" t="s">
        <v>506</v>
      </c>
      <c r="E332" s="50" t="s">
        <v>1852</v>
      </c>
      <c r="F332" s="55" t="s">
        <v>1422</v>
      </c>
      <c r="G332" s="50" t="s">
        <v>1092</v>
      </c>
      <c r="H332" s="52">
        <v>2012</v>
      </c>
      <c r="I332" s="52">
        <v>1742</v>
      </c>
      <c r="J332" s="52">
        <v>1992</v>
      </c>
      <c r="K332" s="53">
        <v>201.20000000000002</v>
      </c>
      <c r="L332" s="54">
        <v>0.94170403587443952</v>
      </c>
      <c r="M332" s="54">
        <v>1</v>
      </c>
      <c r="N332" s="54">
        <v>0.86486486486486491</v>
      </c>
      <c r="O332" s="54">
        <v>1.0782122905027933</v>
      </c>
      <c r="P332" s="54">
        <v>0.95744680851063835</v>
      </c>
      <c r="Q332" s="54">
        <v>0.8571428571428571</v>
      </c>
    </row>
    <row r="333" spans="2:17" ht="18.75" customHeight="1" x14ac:dyDescent="0.45">
      <c r="B333" s="50" t="s">
        <v>13</v>
      </c>
      <c r="C333" s="51" t="s">
        <v>507</v>
      </c>
      <c r="D333" s="50" t="s">
        <v>508</v>
      </c>
      <c r="E333" s="50" t="s">
        <v>1852</v>
      </c>
      <c r="F333" s="55" t="s">
        <v>1423</v>
      </c>
      <c r="G333" s="50" t="s">
        <v>1092</v>
      </c>
      <c r="H333" s="52">
        <v>30411</v>
      </c>
      <c r="I333" s="52">
        <v>28387</v>
      </c>
      <c r="J333" s="52">
        <v>27486</v>
      </c>
      <c r="K333" s="53">
        <v>3041.1000000000004</v>
      </c>
      <c r="L333" s="54">
        <v>0.75164530654658812</v>
      </c>
      <c r="M333" s="54">
        <v>1.0519750519750519</v>
      </c>
      <c r="N333" s="54">
        <v>0.91396508728179549</v>
      </c>
      <c r="O333" s="54">
        <v>0.90565253532834578</v>
      </c>
      <c r="P333" s="54">
        <v>0.93848711554447217</v>
      </c>
      <c r="Q333" s="54">
        <v>0.94264339152119703</v>
      </c>
    </row>
    <row r="334" spans="2:17" ht="18.75" customHeight="1" x14ac:dyDescent="0.45">
      <c r="B334" s="50" t="s">
        <v>13</v>
      </c>
      <c r="C334" s="51" t="s">
        <v>509</v>
      </c>
      <c r="D334" s="50" t="s">
        <v>510</v>
      </c>
      <c r="E334" s="50" t="s">
        <v>1852</v>
      </c>
      <c r="F334" s="55" t="s">
        <v>1424</v>
      </c>
      <c r="G334" s="50" t="s">
        <v>1093</v>
      </c>
      <c r="H334" s="52">
        <v>2873</v>
      </c>
      <c r="I334" s="52">
        <v>2683</v>
      </c>
      <c r="J334" s="52">
        <v>2485</v>
      </c>
      <c r="K334" s="53">
        <v>287.3</v>
      </c>
      <c r="L334" s="54">
        <v>1.1385281385281385</v>
      </c>
      <c r="M334" s="54">
        <v>1.8506493506493507</v>
      </c>
      <c r="N334" s="54">
        <v>1.4041450777202074</v>
      </c>
      <c r="O334" s="54">
        <v>1.5803108808290156</v>
      </c>
      <c r="P334" s="54">
        <v>0.94117647058823528</v>
      </c>
      <c r="Q334" s="54">
        <v>0.89632107023411367</v>
      </c>
    </row>
    <row r="335" spans="2:17" ht="18.75" customHeight="1" x14ac:dyDescent="0.45">
      <c r="B335" s="50" t="s">
        <v>13</v>
      </c>
      <c r="C335" s="51" t="s">
        <v>511</v>
      </c>
      <c r="D335" s="50" t="s">
        <v>512</v>
      </c>
      <c r="E335" s="50" t="s">
        <v>1852</v>
      </c>
      <c r="F335" s="55" t="s">
        <v>1425</v>
      </c>
      <c r="G335" s="50" t="s">
        <v>1092</v>
      </c>
      <c r="H335" s="52">
        <v>980</v>
      </c>
      <c r="I335" s="52">
        <v>1009</v>
      </c>
      <c r="J335" s="52">
        <v>903</v>
      </c>
      <c r="K335" s="53">
        <v>98</v>
      </c>
      <c r="L335" s="54">
        <v>0.63541666666666663</v>
      </c>
      <c r="M335" s="54">
        <v>1.1607142857142858</v>
      </c>
      <c r="N335" s="54">
        <v>0.85915492957746475</v>
      </c>
      <c r="O335" s="54">
        <v>1.0985915492957747</v>
      </c>
      <c r="P335" s="54">
        <v>0.85915492957746475</v>
      </c>
      <c r="Q335" s="54">
        <v>0.85915492957746475</v>
      </c>
    </row>
    <row r="336" spans="2:17" ht="18.75" customHeight="1" x14ac:dyDescent="0.45">
      <c r="B336" s="50" t="s">
        <v>13</v>
      </c>
      <c r="C336" s="51" t="s">
        <v>513</v>
      </c>
      <c r="D336" s="50" t="s">
        <v>513</v>
      </c>
      <c r="E336" s="50" t="s">
        <v>1852</v>
      </c>
      <c r="F336" s="55" t="s">
        <v>1426</v>
      </c>
      <c r="G336" s="50" t="s">
        <v>1092</v>
      </c>
      <c r="H336" s="52">
        <v>431</v>
      </c>
      <c r="I336" s="52">
        <v>564</v>
      </c>
      <c r="J336" s="52">
        <v>432</v>
      </c>
      <c r="K336" s="53">
        <v>43.1</v>
      </c>
      <c r="L336" s="54">
        <v>0.6</v>
      </c>
      <c r="M336" s="54">
        <v>0.82499999999999996</v>
      </c>
      <c r="N336" s="54">
        <v>0.66666666666666663</v>
      </c>
      <c r="O336" s="54">
        <v>1.0263157894736843</v>
      </c>
      <c r="P336" s="54">
        <v>0.86842105263157898</v>
      </c>
      <c r="Q336" s="54">
        <v>0.78947368421052633</v>
      </c>
    </row>
    <row r="337" spans="2:17" ht="18.75" customHeight="1" x14ac:dyDescent="0.45">
      <c r="B337" s="50" t="s">
        <v>13</v>
      </c>
      <c r="C337" s="51" t="s">
        <v>514</v>
      </c>
      <c r="D337" s="50" t="s">
        <v>515</v>
      </c>
      <c r="E337" s="50" t="s">
        <v>1852</v>
      </c>
      <c r="F337" s="55" t="s">
        <v>1427</v>
      </c>
      <c r="G337" s="50" t="s">
        <v>1094</v>
      </c>
      <c r="H337" s="52">
        <v>3258</v>
      </c>
      <c r="I337" s="52">
        <v>3547</v>
      </c>
      <c r="J337" s="52">
        <v>3681</v>
      </c>
      <c r="K337" s="53">
        <v>325.8</v>
      </c>
      <c r="L337" s="54">
        <v>0.83295194508009152</v>
      </c>
      <c r="M337" s="54">
        <v>0.85151515151515156</v>
      </c>
      <c r="N337" s="54">
        <v>0.80924855491329484</v>
      </c>
      <c r="O337" s="54">
        <v>0.89759036144578308</v>
      </c>
      <c r="P337" s="54">
        <v>0.75297619047619047</v>
      </c>
      <c r="Q337" s="54">
        <v>0.8108974358974359</v>
      </c>
    </row>
    <row r="338" spans="2:17" ht="18.75" customHeight="1" x14ac:dyDescent="0.45">
      <c r="B338" s="50" t="s">
        <v>13</v>
      </c>
      <c r="C338" s="51" t="s">
        <v>516</v>
      </c>
      <c r="D338" s="50" t="s">
        <v>517</v>
      </c>
      <c r="E338" s="50" t="s">
        <v>1852</v>
      </c>
      <c r="F338" s="55" t="s">
        <v>1428</v>
      </c>
      <c r="G338" s="50" t="s">
        <v>1094</v>
      </c>
      <c r="H338" s="52">
        <v>45599</v>
      </c>
      <c r="I338" s="52">
        <v>46300</v>
      </c>
      <c r="J338" s="52">
        <v>55308</v>
      </c>
      <c r="K338" s="53">
        <v>4559.9000000000005</v>
      </c>
      <c r="L338" s="54">
        <v>0.86925036878101114</v>
      </c>
      <c r="M338" s="54">
        <v>1.0490748189863235</v>
      </c>
      <c r="N338" s="54">
        <v>0.94737689089153521</v>
      </c>
      <c r="O338" s="54">
        <v>0.96475700032185385</v>
      </c>
      <c r="P338" s="54">
        <v>0.95654972642420344</v>
      </c>
      <c r="Q338" s="54">
        <v>0.96363051174766656</v>
      </c>
    </row>
    <row r="339" spans="2:17" ht="18.75" customHeight="1" x14ac:dyDescent="0.45">
      <c r="B339" s="50" t="s">
        <v>13</v>
      </c>
      <c r="C339" s="51" t="s">
        <v>518</v>
      </c>
      <c r="D339" s="50" t="s">
        <v>518</v>
      </c>
      <c r="E339" s="50" t="s">
        <v>1852</v>
      </c>
      <c r="F339" s="55" t="s">
        <v>1429</v>
      </c>
      <c r="G339" s="50" t="s">
        <v>1094</v>
      </c>
      <c r="H339" s="52">
        <v>0</v>
      </c>
      <c r="I339" s="52">
        <v>211</v>
      </c>
      <c r="J339" s="52">
        <v>434</v>
      </c>
      <c r="K339" s="53">
        <v>0</v>
      </c>
      <c r="L339" s="54">
        <v>0.88135593220338981</v>
      </c>
      <c r="M339" s="54">
        <v>1.1333333333333333</v>
      </c>
      <c r="N339" s="54">
        <v>0.75</v>
      </c>
      <c r="O339" s="54">
        <v>0.94230769230769229</v>
      </c>
      <c r="P339" s="54">
        <v>0.77192982456140347</v>
      </c>
      <c r="Q339" s="54">
        <v>0.73076923076923073</v>
      </c>
    </row>
    <row r="340" spans="2:17" ht="18.75" customHeight="1" x14ac:dyDescent="0.45">
      <c r="B340" s="50" t="s">
        <v>13</v>
      </c>
      <c r="C340" s="51" t="s">
        <v>519</v>
      </c>
      <c r="D340" s="50" t="s">
        <v>519</v>
      </c>
      <c r="E340" s="50" t="s">
        <v>1852</v>
      </c>
      <c r="F340" s="55" t="s">
        <v>1430</v>
      </c>
      <c r="G340" s="50" t="s">
        <v>1094</v>
      </c>
      <c r="H340" s="52">
        <v>0</v>
      </c>
      <c r="I340" s="52">
        <v>668</v>
      </c>
      <c r="J340" s="52">
        <v>2326</v>
      </c>
      <c r="K340" s="53">
        <v>0</v>
      </c>
      <c r="L340" s="54">
        <v>0.85760517799352753</v>
      </c>
      <c r="M340" s="54">
        <v>0.85306122448979593</v>
      </c>
      <c r="N340" s="54">
        <v>0.8571428571428571</v>
      </c>
      <c r="O340" s="54">
        <v>1.0823970037453183</v>
      </c>
      <c r="P340" s="54">
        <v>0.99236641221374045</v>
      </c>
      <c r="Q340" s="54">
        <v>0.94961240310077522</v>
      </c>
    </row>
    <row r="341" spans="2:17" ht="18.75" customHeight="1" x14ac:dyDescent="0.45">
      <c r="B341" s="50" t="s">
        <v>13</v>
      </c>
      <c r="C341" s="51" t="s">
        <v>520</v>
      </c>
      <c r="D341" s="50" t="s">
        <v>520</v>
      </c>
      <c r="E341" s="50" t="s">
        <v>1852</v>
      </c>
      <c r="F341" s="55" t="s">
        <v>1431</v>
      </c>
      <c r="G341" s="50" t="s">
        <v>1094</v>
      </c>
      <c r="H341" s="52">
        <v>0</v>
      </c>
      <c r="I341" s="52">
        <v>12</v>
      </c>
      <c r="J341" s="52">
        <v>45</v>
      </c>
      <c r="K341" s="53">
        <v>0</v>
      </c>
      <c r="L341" s="54">
        <v>0.83333333333333337</v>
      </c>
      <c r="M341" s="54">
        <v>1.25</v>
      </c>
      <c r="N341" s="54">
        <v>0.8</v>
      </c>
      <c r="O341" s="54">
        <v>1</v>
      </c>
      <c r="P341" s="54">
        <v>1.2</v>
      </c>
      <c r="Q341" s="54">
        <v>1</v>
      </c>
    </row>
    <row r="342" spans="2:17" ht="18.75" customHeight="1" x14ac:dyDescent="0.45">
      <c r="B342" s="50" t="s">
        <v>13</v>
      </c>
      <c r="C342" s="51" t="s">
        <v>521</v>
      </c>
      <c r="D342" s="50" t="s">
        <v>522</v>
      </c>
      <c r="E342" s="50" t="s">
        <v>1852</v>
      </c>
      <c r="F342" s="55" t="s">
        <v>1432</v>
      </c>
      <c r="G342" s="50" t="s">
        <v>1092</v>
      </c>
      <c r="H342" s="52">
        <v>1294</v>
      </c>
      <c r="I342" s="52">
        <v>1379</v>
      </c>
      <c r="J342" s="52">
        <v>1329</v>
      </c>
      <c r="K342" s="53">
        <v>129.4</v>
      </c>
      <c r="L342" s="54">
        <v>0.86507936507936511</v>
      </c>
      <c r="M342" s="54">
        <v>1.4047619047619047</v>
      </c>
      <c r="N342" s="54">
        <v>1.0285714285714285</v>
      </c>
      <c r="O342" s="54">
        <v>0.99047619047619051</v>
      </c>
      <c r="P342" s="54">
        <v>0.91428571428571426</v>
      </c>
      <c r="Q342" s="54">
        <v>0.90476190476190477</v>
      </c>
    </row>
    <row r="343" spans="2:17" ht="18.75" customHeight="1" x14ac:dyDescent="0.45">
      <c r="B343" s="50" t="s">
        <v>13</v>
      </c>
      <c r="C343" s="51" t="s">
        <v>523</v>
      </c>
      <c r="D343" s="50" t="s">
        <v>524</v>
      </c>
      <c r="E343" s="50" t="s">
        <v>1852</v>
      </c>
      <c r="F343" s="55" t="s">
        <v>1433</v>
      </c>
      <c r="G343" s="50" t="s">
        <v>1092</v>
      </c>
      <c r="H343" s="52">
        <v>64090</v>
      </c>
      <c r="I343" s="52">
        <v>60500</v>
      </c>
      <c r="J343" s="52">
        <v>61161</v>
      </c>
      <c r="K343" s="53">
        <v>6409</v>
      </c>
      <c r="L343" s="54">
        <v>0.8967556336902669</v>
      </c>
      <c r="M343" s="54">
        <v>1.0177458033573141</v>
      </c>
      <c r="N343" s="54">
        <v>0.90619604834068679</v>
      </c>
      <c r="O343" s="54">
        <v>0.95357759447535007</v>
      </c>
      <c r="P343" s="54">
        <v>0.92844811049299825</v>
      </c>
      <c r="Q343" s="54">
        <v>0.94571264147323997</v>
      </c>
    </row>
    <row r="344" spans="2:17" ht="18.75" customHeight="1" x14ac:dyDescent="0.45">
      <c r="B344" s="50" t="s">
        <v>13</v>
      </c>
      <c r="C344" s="51" t="s">
        <v>525</v>
      </c>
      <c r="D344" s="50" t="s">
        <v>526</v>
      </c>
      <c r="E344" s="50" t="s">
        <v>1852</v>
      </c>
      <c r="F344" s="55" t="s">
        <v>1434</v>
      </c>
      <c r="G344" s="50" t="s">
        <v>1092</v>
      </c>
      <c r="H344" s="52">
        <v>3353</v>
      </c>
      <c r="I344" s="52">
        <v>3272</v>
      </c>
      <c r="J344" s="52">
        <v>3175</v>
      </c>
      <c r="K344" s="53">
        <v>335.3</v>
      </c>
      <c r="L344" s="54">
        <v>0.875</v>
      </c>
      <c r="M344" s="54">
        <v>1.0178571428571428</v>
      </c>
      <c r="N344" s="54">
        <v>0.91785714285714282</v>
      </c>
      <c r="O344" s="54">
        <v>0.91428571428571426</v>
      </c>
      <c r="P344" s="54">
        <v>0.86428571428571432</v>
      </c>
      <c r="Q344" s="54">
        <v>0.87</v>
      </c>
    </row>
    <row r="345" spans="2:17" ht="18.75" customHeight="1" x14ac:dyDescent="0.45">
      <c r="B345" s="50" t="s">
        <v>13</v>
      </c>
      <c r="C345" s="51" t="s">
        <v>527</v>
      </c>
      <c r="D345" s="50" t="s">
        <v>528</v>
      </c>
      <c r="E345" s="50" t="s">
        <v>1852</v>
      </c>
      <c r="F345" s="55" t="s">
        <v>1435</v>
      </c>
      <c r="G345" s="50" t="s">
        <v>1094</v>
      </c>
      <c r="H345" s="52">
        <v>8851</v>
      </c>
      <c r="I345" s="52">
        <v>8329</v>
      </c>
      <c r="J345" s="52">
        <v>10523</v>
      </c>
      <c r="K345" s="53">
        <v>885.1</v>
      </c>
      <c r="L345" s="54">
        <v>0.93401413982717985</v>
      </c>
      <c r="M345" s="54">
        <v>1.2618135376756066</v>
      </c>
      <c r="N345" s="54">
        <v>0.93346980552712389</v>
      </c>
      <c r="O345" s="54">
        <v>1.1178310740354536</v>
      </c>
      <c r="P345" s="54">
        <v>0.9064327485380117</v>
      </c>
      <c r="Q345" s="54">
        <v>0.95906432748538006</v>
      </c>
    </row>
    <row r="346" spans="2:17" ht="18.75" customHeight="1" x14ac:dyDescent="0.45">
      <c r="B346" s="50" t="s">
        <v>13</v>
      </c>
      <c r="C346" s="51" t="s">
        <v>529</v>
      </c>
      <c r="D346" s="50" t="s">
        <v>530</v>
      </c>
      <c r="E346" s="50" t="s">
        <v>1852</v>
      </c>
      <c r="F346" s="55" t="s">
        <v>1436</v>
      </c>
      <c r="G346" s="50" t="s">
        <v>1094</v>
      </c>
      <c r="H346" s="52">
        <v>8235</v>
      </c>
      <c r="I346" s="52">
        <v>7780</v>
      </c>
      <c r="J346" s="52">
        <v>10787</v>
      </c>
      <c r="K346" s="53">
        <v>823.5</v>
      </c>
      <c r="L346" s="54">
        <v>1.002413515687852</v>
      </c>
      <c r="M346" s="54">
        <v>1.3080625752105897</v>
      </c>
      <c r="N346" s="54">
        <v>1.1054313099041533</v>
      </c>
      <c r="O346" s="54">
        <v>1.175715695952616</v>
      </c>
      <c r="P346" s="54">
        <v>0.99529633113828786</v>
      </c>
      <c r="Q346" s="54">
        <v>0.97554092191909692</v>
      </c>
    </row>
    <row r="347" spans="2:17" ht="18.75" customHeight="1" x14ac:dyDescent="0.45">
      <c r="B347" s="50" t="s">
        <v>13</v>
      </c>
      <c r="C347" s="51" t="s">
        <v>531</v>
      </c>
      <c r="D347" s="50" t="s">
        <v>532</v>
      </c>
      <c r="E347" s="50" t="s">
        <v>1852</v>
      </c>
      <c r="F347" s="55" t="s">
        <v>1437</v>
      </c>
      <c r="G347" s="50" t="s">
        <v>1094</v>
      </c>
      <c r="H347" s="52">
        <v>10009</v>
      </c>
      <c r="I347" s="52">
        <v>9266</v>
      </c>
      <c r="J347" s="52">
        <v>12441</v>
      </c>
      <c r="K347" s="53">
        <v>1000.9000000000001</v>
      </c>
      <c r="L347" s="54">
        <v>1.0356877323420075</v>
      </c>
      <c r="M347" s="54">
        <v>1.2924710424710424</v>
      </c>
      <c r="N347" s="54">
        <v>1.1145104895104896</v>
      </c>
      <c r="O347" s="54">
        <v>1.1593851132686084</v>
      </c>
      <c r="P347" s="54">
        <v>0.89524517087667166</v>
      </c>
      <c r="Q347" s="54">
        <v>0.84195804195804191</v>
      </c>
    </row>
    <row r="348" spans="2:17" ht="18.75" customHeight="1" x14ac:dyDescent="0.45">
      <c r="B348" s="50" t="s">
        <v>13</v>
      </c>
      <c r="C348" s="51" t="s">
        <v>533</v>
      </c>
      <c r="D348" s="50" t="s">
        <v>533</v>
      </c>
      <c r="E348" s="50" t="s">
        <v>1852</v>
      </c>
      <c r="F348" s="55" t="s">
        <v>1438</v>
      </c>
      <c r="G348" s="50" t="s">
        <v>1094</v>
      </c>
      <c r="H348" s="52">
        <v>5575</v>
      </c>
      <c r="I348" s="52">
        <v>6872</v>
      </c>
      <c r="J348" s="52">
        <v>7841</v>
      </c>
      <c r="K348" s="53">
        <v>557.5</v>
      </c>
      <c r="L348" s="54">
        <v>0.98837209302325579</v>
      </c>
      <c r="M348" s="54">
        <v>0.96030534351145036</v>
      </c>
      <c r="N348" s="54">
        <v>0.85615491009681877</v>
      </c>
      <c r="O348" s="54">
        <v>0.96577946768060841</v>
      </c>
      <c r="P348" s="54">
        <v>0.83524904214559392</v>
      </c>
      <c r="Q348" s="54">
        <v>0.85771276595744683</v>
      </c>
    </row>
    <row r="349" spans="2:17" ht="18.75" customHeight="1" x14ac:dyDescent="0.45">
      <c r="B349" s="50" t="s">
        <v>13</v>
      </c>
      <c r="C349" s="51" t="s">
        <v>534</v>
      </c>
      <c r="D349" s="50" t="s">
        <v>535</v>
      </c>
      <c r="E349" s="50" t="s">
        <v>1852</v>
      </c>
      <c r="F349" s="55" t="s">
        <v>1439</v>
      </c>
      <c r="G349" s="50" t="s">
        <v>1093</v>
      </c>
      <c r="H349" s="52">
        <v>690</v>
      </c>
      <c r="I349" s="52">
        <v>635</v>
      </c>
      <c r="J349" s="52">
        <v>530</v>
      </c>
      <c r="K349" s="53">
        <v>69</v>
      </c>
      <c r="L349" s="54">
        <v>0.94545454545454544</v>
      </c>
      <c r="M349" s="54">
        <v>1.0232558139534884</v>
      </c>
      <c r="N349" s="54">
        <v>0.77777777777777779</v>
      </c>
      <c r="O349" s="54">
        <v>0.8936170212765957</v>
      </c>
      <c r="P349" s="54">
        <v>0.74468085106382975</v>
      </c>
      <c r="Q349" s="54">
        <v>0.72340425531914898</v>
      </c>
    </row>
    <row r="350" spans="2:17" ht="18.75" customHeight="1" x14ac:dyDescent="0.45">
      <c r="B350" s="50" t="s">
        <v>13</v>
      </c>
      <c r="C350" s="51" t="s">
        <v>536</v>
      </c>
      <c r="D350" s="50" t="s">
        <v>537</v>
      </c>
      <c r="E350" s="50" t="s">
        <v>1852</v>
      </c>
      <c r="F350" s="55" t="s">
        <v>1440</v>
      </c>
      <c r="G350" s="50" t="s">
        <v>1093</v>
      </c>
      <c r="H350" s="52">
        <v>44114</v>
      </c>
      <c r="I350" s="52">
        <v>40638</v>
      </c>
      <c r="J350" s="52">
        <v>37548</v>
      </c>
      <c r="K350" s="53">
        <v>4411.4000000000005</v>
      </c>
      <c r="L350" s="54">
        <v>0.71445807359742608</v>
      </c>
      <c r="M350" s="54">
        <v>0.85037707390648565</v>
      </c>
      <c r="N350" s="54">
        <v>0.66336872586872586</v>
      </c>
      <c r="O350" s="54">
        <v>0.56008687258687262</v>
      </c>
      <c r="P350" s="54">
        <v>0.66611479028697573</v>
      </c>
      <c r="Q350" s="54">
        <v>0.91379310344827591</v>
      </c>
    </row>
    <row r="351" spans="2:17" ht="18.75" customHeight="1" x14ac:dyDescent="0.45">
      <c r="B351" s="50" t="s">
        <v>13</v>
      </c>
      <c r="C351" s="51" t="s">
        <v>538</v>
      </c>
      <c r="D351" s="50" t="s">
        <v>539</v>
      </c>
      <c r="E351" s="50" t="s">
        <v>1852</v>
      </c>
      <c r="F351" s="55" t="s">
        <v>1441</v>
      </c>
      <c r="G351" s="50" t="s">
        <v>1092</v>
      </c>
      <c r="H351" s="52">
        <v>2694</v>
      </c>
      <c r="I351" s="52">
        <v>2641</v>
      </c>
      <c r="J351" s="52">
        <v>2780</v>
      </c>
      <c r="K351" s="53">
        <v>269.40000000000003</v>
      </c>
      <c r="L351" s="54">
        <v>0.95454545454545459</v>
      </c>
      <c r="M351" s="54">
        <v>0.95299145299145294</v>
      </c>
      <c r="N351" s="54">
        <v>0.81153846153846154</v>
      </c>
      <c r="O351" s="54">
        <v>1.0040322580645162</v>
      </c>
      <c r="P351" s="54">
        <v>0.85655737704918034</v>
      </c>
      <c r="Q351" s="54">
        <v>0.78925619834710747</v>
      </c>
    </row>
    <row r="352" spans="2:17" ht="18.75" customHeight="1" x14ac:dyDescent="0.45">
      <c r="B352" s="50" t="s">
        <v>13</v>
      </c>
      <c r="C352" s="51" t="s">
        <v>540</v>
      </c>
      <c r="D352" s="50" t="s">
        <v>541</v>
      </c>
      <c r="E352" s="50" t="s">
        <v>1852</v>
      </c>
      <c r="F352" s="55" t="s">
        <v>1442</v>
      </c>
      <c r="G352" s="50" t="s">
        <v>1092</v>
      </c>
      <c r="H352" s="52">
        <v>2775</v>
      </c>
      <c r="I352" s="52">
        <v>2840</v>
      </c>
      <c r="J352" s="52">
        <v>2648</v>
      </c>
      <c r="K352" s="53">
        <v>277.5</v>
      </c>
      <c r="L352" s="54">
        <v>0.99259259259259258</v>
      </c>
      <c r="M352" s="54">
        <v>0.9144144144144144</v>
      </c>
      <c r="N352" s="54">
        <v>0.86222222222222222</v>
      </c>
      <c r="O352" s="54">
        <v>0.97435897435897434</v>
      </c>
      <c r="P352" s="54">
        <v>0.8954545454545455</v>
      </c>
      <c r="Q352" s="54">
        <v>0.76106194690265483</v>
      </c>
    </row>
    <row r="353" spans="2:17" ht="18.75" customHeight="1" x14ac:dyDescent="0.45">
      <c r="B353" s="50" t="s">
        <v>13</v>
      </c>
      <c r="C353" s="51" t="s">
        <v>542</v>
      </c>
      <c r="D353" s="50" t="s">
        <v>542</v>
      </c>
      <c r="E353" s="50" t="s">
        <v>1852</v>
      </c>
      <c r="F353" s="55" t="s">
        <v>1443</v>
      </c>
      <c r="G353" s="50" t="s">
        <v>1092</v>
      </c>
      <c r="H353" s="52">
        <v>29877</v>
      </c>
      <c r="I353" s="52">
        <v>28673</v>
      </c>
      <c r="J353" s="52">
        <v>30368</v>
      </c>
      <c r="K353" s="53">
        <v>2987.7000000000003</v>
      </c>
      <c r="L353" s="54">
        <v>0.83076043453401949</v>
      </c>
      <c r="M353" s="54">
        <v>0.86620926243567753</v>
      </c>
      <c r="N353" s="54">
        <v>0.70969753663860302</v>
      </c>
      <c r="O353" s="54">
        <v>0.69722482070470848</v>
      </c>
      <c r="P353" s="54">
        <v>0.64951668225756154</v>
      </c>
      <c r="Q353" s="54">
        <v>0.53944496414094167</v>
      </c>
    </row>
    <row r="354" spans="2:17" ht="18.75" customHeight="1" x14ac:dyDescent="0.45">
      <c r="B354" s="50" t="s">
        <v>13</v>
      </c>
      <c r="C354" s="51" t="s">
        <v>543</v>
      </c>
      <c r="D354" s="50" t="s">
        <v>543</v>
      </c>
      <c r="E354" s="50" t="s">
        <v>1852</v>
      </c>
      <c r="F354" s="55" t="s">
        <v>1444</v>
      </c>
      <c r="G354" s="50" t="s">
        <v>1092</v>
      </c>
      <c r="H354" s="52">
        <v>187310</v>
      </c>
      <c r="I354" s="52">
        <v>183269</v>
      </c>
      <c r="J354" s="52">
        <v>184178</v>
      </c>
      <c r="K354" s="53">
        <v>18731</v>
      </c>
      <c r="L354" s="54">
        <v>0.95277853076714558</v>
      </c>
      <c r="M354" s="54">
        <v>1.0233390257786452</v>
      </c>
      <c r="N354" s="54">
        <v>0.95302843016069216</v>
      </c>
      <c r="O354" s="54">
        <v>0.96037993624357554</v>
      </c>
      <c r="P354" s="54">
        <v>0.94821416954004289</v>
      </c>
      <c r="Q354" s="54">
        <v>0.90404007546678811</v>
      </c>
    </row>
    <row r="355" spans="2:17" ht="18.75" customHeight="1" x14ac:dyDescent="0.45">
      <c r="B355" s="50" t="s">
        <v>13</v>
      </c>
      <c r="C355" s="51" t="s">
        <v>544</v>
      </c>
      <c r="D355" s="50" t="s">
        <v>544</v>
      </c>
      <c r="E355" s="50" t="s">
        <v>1852</v>
      </c>
      <c r="F355" s="55" t="s">
        <v>1445</v>
      </c>
      <c r="G355" s="50" t="s">
        <v>1092</v>
      </c>
      <c r="H355" s="52">
        <v>76346</v>
      </c>
      <c r="I355" s="52">
        <v>73109</v>
      </c>
      <c r="J355" s="52">
        <v>72660</v>
      </c>
      <c r="K355" s="53">
        <v>7634.6</v>
      </c>
      <c r="L355" s="54">
        <v>0.97014309301045676</v>
      </c>
      <c r="M355" s="54">
        <v>1.029508873297565</v>
      </c>
      <c r="N355" s="54">
        <v>0.97424467558197125</v>
      </c>
      <c r="O355" s="54">
        <v>0.97672114908370478</v>
      </c>
      <c r="P355" s="54">
        <v>0.97160310384678883</v>
      </c>
      <c r="Q355" s="54">
        <v>0.91218515997277061</v>
      </c>
    </row>
    <row r="356" spans="2:17" ht="18.75" customHeight="1" x14ac:dyDescent="0.45">
      <c r="B356" s="50" t="s">
        <v>13</v>
      </c>
      <c r="C356" s="51" t="s">
        <v>545</v>
      </c>
      <c r="D356" s="50" t="s">
        <v>546</v>
      </c>
      <c r="E356" s="50" t="s">
        <v>1852</v>
      </c>
      <c r="F356" s="55" t="s">
        <v>1446</v>
      </c>
      <c r="G356" s="50" t="s">
        <v>1093</v>
      </c>
      <c r="H356" s="52">
        <v>29468</v>
      </c>
      <c r="I356" s="52">
        <v>21290</v>
      </c>
      <c r="J356" s="52">
        <v>21041</v>
      </c>
      <c r="K356" s="53">
        <v>2946.8</v>
      </c>
      <c r="L356" s="54">
        <v>0.42245295262816351</v>
      </c>
      <c r="M356" s="54">
        <v>0.99334543254688445</v>
      </c>
      <c r="N356" s="54">
        <v>0.9588576960309777</v>
      </c>
      <c r="O356" s="54">
        <v>0.72168441432720232</v>
      </c>
      <c r="P356" s="54">
        <v>0.84527928818586262</v>
      </c>
      <c r="Q356" s="54">
        <v>0.80450358239508701</v>
      </c>
    </row>
    <row r="357" spans="2:17" ht="18.75" customHeight="1" x14ac:dyDescent="0.45">
      <c r="B357" s="50" t="s">
        <v>13</v>
      </c>
      <c r="C357" s="51" t="s">
        <v>547</v>
      </c>
      <c r="D357" s="50" t="s">
        <v>548</v>
      </c>
      <c r="E357" s="50" t="s">
        <v>1852</v>
      </c>
      <c r="F357" s="55" t="s">
        <v>1447</v>
      </c>
      <c r="G357" s="50" t="s">
        <v>1093</v>
      </c>
      <c r="H357" s="52">
        <v>29147</v>
      </c>
      <c r="I357" s="52">
        <v>21725</v>
      </c>
      <c r="J357" s="52">
        <v>21812</v>
      </c>
      <c r="K357" s="53">
        <v>2914.7000000000003</v>
      </c>
      <c r="L357" s="54">
        <v>0.91257805530776093</v>
      </c>
      <c r="M357" s="54">
        <v>1.1087378640776699</v>
      </c>
      <c r="N357" s="54">
        <v>0.85822102425876012</v>
      </c>
      <c r="O357" s="54">
        <v>1.0641304347826086</v>
      </c>
      <c r="P357" s="54">
        <v>0.86512627619559379</v>
      </c>
      <c r="Q357" s="54">
        <v>0.78648068669527893</v>
      </c>
    </row>
    <row r="358" spans="2:17" ht="18.75" customHeight="1" x14ac:dyDescent="0.45">
      <c r="B358" s="50" t="s">
        <v>13</v>
      </c>
      <c r="C358" s="51" t="s">
        <v>549</v>
      </c>
      <c r="D358" s="50" t="s">
        <v>549</v>
      </c>
      <c r="E358" s="50" t="s">
        <v>1852</v>
      </c>
      <c r="F358" s="55" t="s">
        <v>1448</v>
      </c>
      <c r="G358" s="50" t="s">
        <v>1093</v>
      </c>
      <c r="H358" s="52">
        <v>1880</v>
      </c>
      <c r="I358" s="52">
        <v>1699</v>
      </c>
      <c r="J358" s="52">
        <v>1580</v>
      </c>
      <c r="K358" s="53">
        <v>188</v>
      </c>
      <c r="L358" s="54">
        <v>0.67039106145251393</v>
      </c>
      <c r="M358" s="54">
        <v>0.9</v>
      </c>
      <c r="N358" s="54">
        <v>0.88188976377952755</v>
      </c>
      <c r="O358" s="54">
        <v>0.94262295081967218</v>
      </c>
      <c r="P358" s="54">
        <v>0.82089552238805974</v>
      </c>
      <c r="Q358" s="54">
        <v>0.75968992248062017</v>
      </c>
    </row>
    <row r="359" spans="2:17" ht="18.75" customHeight="1" x14ac:dyDescent="0.45">
      <c r="B359" s="50" t="s">
        <v>13</v>
      </c>
      <c r="C359" s="51" t="s">
        <v>550</v>
      </c>
      <c r="D359" s="50" t="s">
        <v>551</v>
      </c>
      <c r="E359" s="50" t="s">
        <v>1852</v>
      </c>
      <c r="F359" s="55" t="s">
        <v>1449</v>
      </c>
      <c r="G359" s="50" t="s">
        <v>1093</v>
      </c>
      <c r="H359" s="52">
        <v>3663</v>
      </c>
      <c r="I359" s="52">
        <v>3336</v>
      </c>
      <c r="J359" s="52">
        <v>3228</v>
      </c>
      <c r="K359" s="53">
        <v>366.3</v>
      </c>
      <c r="L359" s="54">
        <v>0.78989361702127658</v>
      </c>
      <c r="M359" s="54">
        <v>0.99242424242424243</v>
      </c>
      <c r="N359" s="54">
        <v>0.92430278884462147</v>
      </c>
      <c r="O359" s="54">
        <v>1.0124481327800829</v>
      </c>
      <c r="P359" s="54">
        <v>0.859375</v>
      </c>
      <c r="Q359" s="54">
        <v>0.79087452471482889</v>
      </c>
    </row>
    <row r="360" spans="2:17" ht="18.75" customHeight="1" x14ac:dyDescent="0.45">
      <c r="B360" s="50" t="s">
        <v>13</v>
      </c>
      <c r="C360" s="51" t="s">
        <v>552</v>
      </c>
      <c r="D360" s="50" t="s">
        <v>553</v>
      </c>
      <c r="E360" s="50" t="s">
        <v>1852</v>
      </c>
      <c r="F360" s="55" t="s">
        <v>1450</v>
      </c>
      <c r="G360" s="50" t="s">
        <v>1093</v>
      </c>
      <c r="H360" s="52">
        <v>5015</v>
      </c>
      <c r="I360" s="52">
        <v>3695</v>
      </c>
      <c r="J360" s="52">
        <v>4206</v>
      </c>
      <c r="K360" s="53">
        <v>501.5</v>
      </c>
      <c r="L360" s="54">
        <v>0.92989690721649487</v>
      </c>
      <c r="M360" s="54">
        <v>0.88101265822784813</v>
      </c>
      <c r="N360" s="54">
        <v>0.8233890214797136</v>
      </c>
      <c r="O360" s="54">
        <v>1.0167064439140812</v>
      </c>
      <c r="P360" s="54">
        <v>0.76659038901601828</v>
      </c>
      <c r="Q360" s="54">
        <v>0.78032036613272315</v>
      </c>
    </row>
    <row r="361" spans="2:17" ht="18.75" customHeight="1" x14ac:dyDescent="0.45">
      <c r="B361" s="50" t="s">
        <v>13</v>
      </c>
      <c r="C361" s="51" t="s">
        <v>554</v>
      </c>
      <c r="D361" s="50" t="s">
        <v>555</v>
      </c>
      <c r="E361" s="50" t="s">
        <v>1852</v>
      </c>
      <c r="F361" s="55" t="s">
        <v>1451</v>
      </c>
      <c r="G361" s="50" t="s">
        <v>1093</v>
      </c>
      <c r="H361" s="52">
        <v>5527</v>
      </c>
      <c r="I361" s="52">
        <v>4374</v>
      </c>
      <c r="J361" s="52">
        <v>4383</v>
      </c>
      <c r="K361" s="53">
        <v>552.70000000000005</v>
      </c>
      <c r="L361" s="54">
        <v>0.95416666666666672</v>
      </c>
      <c r="M361" s="54">
        <v>0.94973544973544977</v>
      </c>
      <c r="N361" s="54">
        <v>0.82973621103117501</v>
      </c>
      <c r="O361" s="54">
        <v>1.1306818181818181</v>
      </c>
      <c r="P361" s="54">
        <v>0.94339622641509435</v>
      </c>
      <c r="Q361" s="54">
        <v>0.90322580645161288</v>
      </c>
    </row>
    <row r="362" spans="2:17" ht="18.75" customHeight="1" x14ac:dyDescent="0.45">
      <c r="B362" s="50" t="s">
        <v>13</v>
      </c>
      <c r="C362" s="51" t="s">
        <v>556</v>
      </c>
      <c r="D362" s="50" t="s">
        <v>556</v>
      </c>
      <c r="E362" s="50" t="s">
        <v>1852</v>
      </c>
      <c r="F362" s="55" t="s">
        <v>1452</v>
      </c>
      <c r="G362" s="50" t="s">
        <v>1094</v>
      </c>
      <c r="H362" s="52">
        <v>361</v>
      </c>
      <c r="I362" s="52">
        <v>394</v>
      </c>
      <c r="J362" s="52">
        <v>489</v>
      </c>
      <c r="K362" s="53">
        <v>36.1</v>
      </c>
      <c r="L362" s="54">
        <v>0.97499999999999998</v>
      </c>
      <c r="M362" s="54">
        <v>1.2571428571428571</v>
      </c>
      <c r="N362" s="54">
        <v>1.4324324324324325</v>
      </c>
      <c r="O362" s="54">
        <v>1.4750000000000001</v>
      </c>
      <c r="P362" s="54">
        <v>0.75</v>
      </c>
      <c r="Q362" s="54">
        <v>0.71186440677966101</v>
      </c>
    </row>
    <row r="363" spans="2:17" ht="18.75" customHeight="1" x14ac:dyDescent="0.45">
      <c r="B363" s="50" t="s">
        <v>13</v>
      </c>
      <c r="C363" s="51" t="s">
        <v>557</v>
      </c>
      <c r="D363" s="50" t="s">
        <v>557</v>
      </c>
      <c r="E363" s="50" t="s">
        <v>1852</v>
      </c>
      <c r="F363" s="55" t="s">
        <v>1453</v>
      </c>
      <c r="G363" s="50" t="s">
        <v>1094</v>
      </c>
      <c r="H363" s="52">
        <v>255</v>
      </c>
      <c r="I363" s="52">
        <v>239</v>
      </c>
      <c r="J363" s="52">
        <v>365</v>
      </c>
      <c r="K363" s="53">
        <v>25.5</v>
      </c>
      <c r="L363" s="54">
        <v>0.83720930232558144</v>
      </c>
      <c r="M363" s="54">
        <v>0.94736842105263153</v>
      </c>
      <c r="N363" s="54">
        <v>1.1081081081081081</v>
      </c>
      <c r="O363" s="54">
        <v>1.358974358974359</v>
      </c>
      <c r="P363" s="54">
        <v>0.96296296296296291</v>
      </c>
      <c r="Q363" s="54">
        <v>0.96</v>
      </c>
    </row>
    <row r="364" spans="2:17" ht="18.75" customHeight="1" x14ac:dyDescent="0.45">
      <c r="B364" s="50" t="s">
        <v>13</v>
      </c>
      <c r="C364" s="51" t="s">
        <v>558</v>
      </c>
      <c r="D364" s="50" t="s">
        <v>558</v>
      </c>
      <c r="E364" s="50" t="s">
        <v>1852</v>
      </c>
      <c r="F364" s="55" t="s">
        <v>1454</v>
      </c>
      <c r="G364" s="50" t="s">
        <v>1094</v>
      </c>
      <c r="H364" s="52">
        <v>86981</v>
      </c>
      <c r="I364" s="52">
        <v>95943</v>
      </c>
      <c r="J364" s="52">
        <v>103781</v>
      </c>
      <c r="K364" s="53">
        <v>8698.1</v>
      </c>
      <c r="L364" s="54">
        <v>0.96155545735749004</v>
      </c>
      <c r="M364" s="54">
        <v>1.106776180698152</v>
      </c>
      <c r="N364" s="54">
        <v>0.94705199873431067</v>
      </c>
      <c r="O364" s="54">
        <v>1.0972615675165249</v>
      </c>
      <c r="P364" s="54">
        <v>0.93858825982692107</v>
      </c>
      <c r="Q364" s="54">
        <v>0.94909928780896524</v>
      </c>
    </row>
    <row r="365" spans="2:17" ht="18.75" customHeight="1" x14ac:dyDescent="0.45">
      <c r="B365" s="50" t="s">
        <v>13</v>
      </c>
      <c r="C365" s="51" t="s">
        <v>559</v>
      </c>
      <c r="D365" s="50" t="s">
        <v>559</v>
      </c>
      <c r="E365" s="50" t="s">
        <v>1852</v>
      </c>
      <c r="F365" s="55" t="s">
        <v>1455</v>
      </c>
      <c r="G365" s="50" t="s">
        <v>1094</v>
      </c>
      <c r="H365" s="52">
        <v>1847</v>
      </c>
      <c r="I365" s="52">
        <v>2983</v>
      </c>
      <c r="J365" s="52">
        <v>4290</v>
      </c>
      <c r="K365" s="53">
        <v>184.70000000000002</v>
      </c>
      <c r="L365" s="54">
        <v>0.93095238095238098</v>
      </c>
      <c r="M365" s="54">
        <v>1.0208333333333333</v>
      </c>
      <c r="N365" s="54">
        <v>0.84964200477326968</v>
      </c>
      <c r="O365" s="54">
        <v>0.93039443155452439</v>
      </c>
      <c r="P365" s="54">
        <v>0.84269662921348309</v>
      </c>
      <c r="Q365" s="54">
        <v>0.8125</v>
      </c>
    </row>
    <row r="366" spans="2:17" ht="18.75" customHeight="1" x14ac:dyDescent="0.45">
      <c r="B366" s="50" t="s">
        <v>13</v>
      </c>
      <c r="C366" s="51" t="s">
        <v>560</v>
      </c>
      <c r="D366" s="50" t="s">
        <v>560</v>
      </c>
      <c r="E366" s="50" t="s">
        <v>1852</v>
      </c>
      <c r="F366" s="55" t="s">
        <v>1456</v>
      </c>
      <c r="G366" s="50" t="s">
        <v>1092</v>
      </c>
      <c r="H366" s="52">
        <v>1694</v>
      </c>
      <c r="I366" s="52">
        <v>1470</v>
      </c>
      <c r="J366" s="52">
        <v>1628</v>
      </c>
      <c r="K366" s="53">
        <v>169.4</v>
      </c>
      <c r="L366" s="54">
        <v>1.1470588235294117</v>
      </c>
      <c r="M366" s="54">
        <v>1.3767123287671232</v>
      </c>
      <c r="N366" s="54">
        <v>0.96666666666666667</v>
      </c>
      <c r="O366" s="54">
        <v>0.98333333333333328</v>
      </c>
      <c r="P366" s="54">
        <v>0.91666666666666663</v>
      </c>
      <c r="Q366" s="54">
        <v>0.91666666666666663</v>
      </c>
    </row>
    <row r="367" spans="2:17" ht="18.75" customHeight="1" x14ac:dyDescent="0.45">
      <c r="B367" s="50" t="s">
        <v>13</v>
      </c>
      <c r="C367" s="51" t="s">
        <v>561</v>
      </c>
      <c r="D367" s="50" t="s">
        <v>562</v>
      </c>
      <c r="E367" s="50" t="s">
        <v>1852</v>
      </c>
      <c r="F367" s="55" t="s">
        <v>1457</v>
      </c>
      <c r="G367" s="50" t="s">
        <v>1094</v>
      </c>
      <c r="H367" s="52">
        <v>3120</v>
      </c>
      <c r="I367" s="52">
        <v>3110</v>
      </c>
      <c r="J367" s="52">
        <v>3543</v>
      </c>
      <c r="K367" s="53">
        <v>312</v>
      </c>
      <c r="L367" s="54">
        <v>1.0978520286396181</v>
      </c>
      <c r="M367" s="54">
        <v>1.436426116838488</v>
      </c>
      <c r="N367" s="54">
        <v>0.99175824175824179</v>
      </c>
      <c r="O367" s="54">
        <v>1.0054945054945055</v>
      </c>
      <c r="P367" s="54">
        <v>1.0137362637362637</v>
      </c>
      <c r="Q367" s="54">
        <v>1.0137362637362637</v>
      </c>
    </row>
    <row r="368" spans="2:17" ht="18.75" customHeight="1" x14ac:dyDescent="0.45">
      <c r="B368" s="50" t="s">
        <v>13</v>
      </c>
      <c r="C368" s="51" t="s">
        <v>563</v>
      </c>
      <c r="D368" s="50" t="s">
        <v>564</v>
      </c>
      <c r="E368" s="50" t="s">
        <v>1852</v>
      </c>
      <c r="F368" s="55" t="s">
        <v>1458</v>
      </c>
      <c r="G368" s="50" t="s">
        <v>1094</v>
      </c>
      <c r="H368" s="52">
        <v>17331</v>
      </c>
      <c r="I368" s="52">
        <v>17411</v>
      </c>
      <c r="J368" s="52">
        <v>19766</v>
      </c>
      <c r="K368" s="53">
        <v>1733.1000000000001</v>
      </c>
      <c r="L368" s="54">
        <v>1.0570485619990571</v>
      </c>
      <c r="M368" s="54">
        <v>1.2450638792102207</v>
      </c>
      <c r="N368" s="54">
        <v>0.97908163265306125</v>
      </c>
      <c r="O368" s="54">
        <v>1.0015306122448979</v>
      </c>
      <c r="P368" s="54">
        <v>1.0040816326530613</v>
      </c>
      <c r="Q368" s="54">
        <v>1.0454081632653061</v>
      </c>
    </row>
    <row r="369" spans="2:17" ht="18.75" customHeight="1" x14ac:dyDescent="0.45">
      <c r="B369" s="50" t="s">
        <v>13</v>
      </c>
      <c r="C369" s="51" t="s">
        <v>565</v>
      </c>
      <c r="D369" s="50" t="s">
        <v>565</v>
      </c>
      <c r="E369" s="50" t="s">
        <v>1852</v>
      </c>
      <c r="F369" s="55" t="s">
        <v>1459</v>
      </c>
      <c r="G369" s="50" t="s">
        <v>1094</v>
      </c>
      <c r="H369" s="52">
        <v>28040</v>
      </c>
      <c r="I369" s="52">
        <v>28077</v>
      </c>
      <c r="J369" s="52">
        <v>31604</v>
      </c>
      <c r="K369" s="53">
        <v>2804</v>
      </c>
      <c r="L369" s="54">
        <v>1.1203256936067552</v>
      </c>
      <c r="M369" s="54">
        <v>1.3421641791044776</v>
      </c>
      <c r="N369" s="54">
        <v>0.99352750809061485</v>
      </c>
      <c r="O369" s="54">
        <v>0.99902912621359219</v>
      </c>
      <c r="P369" s="54">
        <v>1.0080906148867315</v>
      </c>
      <c r="Q369" s="54">
        <v>1.0288025889967638</v>
      </c>
    </row>
    <row r="370" spans="2:17" ht="18.75" customHeight="1" x14ac:dyDescent="0.45">
      <c r="B370" s="50" t="s">
        <v>13</v>
      </c>
      <c r="C370" s="51" t="s">
        <v>566</v>
      </c>
      <c r="D370" s="50" t="s">
        <v>566</v>
      </c>
      <c r="E370" s="50" t="s">
        <v>1852</v>
      </c>
      <c r="F370" s="55" t="s">
        <v>1460</v>
      </c>
      <c r="G370" s="50" t="s">
        <v>1094</v>
      </c>
      <c r="H370" s="52">
        <v>1676</v>
      </c>
      <c r="I370" s="52">
        <v>1676</v>
      </c>
      <c r="J370" s="52">
        <v>1912</v>
      </c>
      <c r="K370" s="53">
        <v>167.60000000000002</v>
      </c>
      <c r="L370" s="54">
        <v>1.1542857142857144</v>
      </c>
      <c r="M370" s="54">
        <v>1.2</v>
      </c>
      <c r="N370" s="54">
        <v>0.97023809523809523</v>
      </c>
      <c r="O370" s="54">
        <v>0.9642857142857143</v>
      </c>
      <c r="P370" s="54">
        <v>1.0714285714285714</v>
      </c>
      <c r="Q370" s="54">
        <v>1.0595238095238095</v>
      </c>
    </row>
    <row r="371" spans="2:17" ht="18.75" customHeight="1" x14ac:dyDescent="0.45">
      <c r="B371" s="50" t="s">
        <v>13</v>
      </c>
      <c r="C371" s="51" t="s">
        <v>567</v>
      </c>
      <c r="D371" s="50" t="s">
        <v>567</v>
      </c>
      <c r="E371" s="50" t="s">
        <v>1852</v>
      </c>
      <c r="F371" s="55" t="s">
        <v>1461</v>
      </c>
      <c r="G371" s="50" t="s">
        <v>1093</v>
      </c>
      <c r="H371" s="52">
        <v>612</v>
      </c>
      <c r="I371" s="52">
        <v>596</v>
      </c>
      <c r="J371" s="52">
        <v>462</v>
      </c>
      <c r="K371" s="53">
        <v>61.2</v>
      </c>
      <c r="L371" s="54">
        <v>0.86792452830188682</v>
      </c>
      <c r="M371" s="54">
        <v>1.1499999999999999</v>
      </c>
      <c r="N371" s="54">
        <v>1</v>
      </c>
      <c r="O371" s="54">
        <v>0.84782608695652173</v>
      </c>
      <c r="P371" s="54">
        <v>0.93478260869565222</v>
      </c>
      <c r="Q371" s="54">
        <v>0.86956521739130432</v>
      </c>
    </row>
    <row r="372" spans="2:17" ht="18.75" customHeight="1" x14ac:dyDescent="0.45">
      <c r="B372" s="50" t="s">
        <v>13</v>
      </c>
      <c r="C372" s="51" t="s">
        <v>568</v>
      </c>
      <c r="D372" s="50" t="s">
        <v>568</v>
      </c>
      <c r="E372" s="50" t="s">
        <v>1852</v>
      </c>
      <c r="F372" s="55" t="s">
        <v>1462</v>
      </c>
      <c r="G372" s="50" t="s">
        <v>1092</v>
      </c>
      <c r="H372" s="52">
        <v>5641</v>
      </c>
      <c r="I372" s="52">
        <v>5050</v>
      </c>
      <c r="J372" s="52">
        <v>6113</v>
      </c>
      <c r="K372" s="53">
        <v>564.1</v>
      </c>
      <c r="L372" s="54">
        <v>0.90159189580318377</v>
      </c>
      <c r="M372" s="54">
        <v>1.0396226415094341</v>
      </c>
      <c r="N372" s="54">
        <v>0.89509306260575294</v>
      </c>
      <c r="O372" s="54">
        <v>1.0033840947546531</v>
      </c>
      <c r="P372" s="54">
        <v>0.92724196277495774</v>
      </c>
      <c r="Q372" s="54">
        <v>0.76390977443609021</v>
      </c>
    </row>
    <row r="373" spans="2:17" ht="18.75" customHeight="1" x14ac:dyDescent="0.45">
      <c r="B373" s="50" t="s">
        <v>13</v>
      </c>
      <c r="C373" s="51" t="s">
        <v>569</v>
      </c>
      <c r="D373" s="50" t="s">
        <v>569</v>
      </c>
      <c r="E373" s="50" t="s">
        <v>1852</v>
      </c>
      <c r="F373" s="55" t="s">
        <v>1463</v>
      </c>
      <c r="G373" s="50" t="s">
        <v>1094</v>
      </c>
      <c r="H373" s="52">
        <v>2272</v>
      </c>
      <c r="I373" s="52">
        <v>2008</v>
      </c>
      <c r="J373" s="52">
        <v>2529</v>
      </c>
      <c r="K373" s="53">
        <v>227.20000000000002</v>
      </c>
      <c r="L373" s="54">
        <v>0.97397769516728627</v>
      </c>
      <c r="M373" s="54">
        <v>1.0465116279069768</v>
      </c>
      <c r="N373" s="54">
        <v>0.92105263157894735</v>
      </c>
      <c r="O373" s="54">
        <v>0.94605809128630702</v>
      </c>
      <c r="P373" s="54">
        <v>0.93902439024390238</v>
      </c>
      <c r="Q373" s="54">
        <v>0.79847908745247154</v>
      </c>
    </row>
    <row r="374" spans="2:17" ht="18.75" customHeight="1" x14ac:dyDescent="0.45">
      <c r="B374" s="50" t="s">
        <v>13</v>
      </c>
      <c r="C374" s="51" t="s">
        <v>570</v>
      </c>
      <c r="D374" s="50" t="s">
        <v>571</v>
      </c>
      <c r="E374" s="50" t="s">
        <v>1852</v>
      </c>
      <c r="F374" s="55" t="s">
        <v>1464</v>
      </c>
      <c r="G374" s="50" t="s">
        <v>1092</v>
      </c>
      <c r="H374" s="52">
        <v>1615</v>
      </c>
      <c r="I374" s="52">
        <v>1312</v>
      </c>
      <c r="J374" s="52">
        <v>1509</v>
      </c>
      <c r="K374" s="53">
        <v>161.5</v>
      </c>
      <c r="L374" s="54">
        <v>0.81395348837209303</v>
      </c>
      <c r="M374" s="54">
        <v>1.0833333333333333</v>
      </c>
      <c r="N374" s="54">
        <v>0.78343949044585992</v>
      </c>
      <c r="O374" s="54">
        <v>0.82911392405063289</v>
      </c>
      <c r="P374" s="54">
        <v>0.96250000000000002</v>
      </c>
      <c r="Q374" s="54">
        <v>0.70063694267515919</v>
      </c>
    </row>
    <row r="375" spans="2:17" ht="18.75" customHeight="1" x14ac:dyDescent="0.45">
      <c r="B375" s="50" t="s">
        <v>13</v>
      </c>
      <c r="C375" s="51" t="s">
        <v>572</v>
      </c>
      <c r="D375" s="50" t="s">
        <v>572</v>
      </c>
      <c r="E375" s="50" t="s">
        <v>1852</v>
      </c>
      <c r="F375" s="55" t="s">
        <v>1465</v>
      </c>
      <c r="G375" s="50" t="s">
        <v>1094</v>
      </c>
      <c r="H375" s="52">
        <v>13970</v>
      </c>
      <c r="I375" s="52">
        <v>15080</v>
      </c>
      <c r="J375" s="52">
        <v>15640</v>
      </c>
      <c r="K375" s="53">
        <v>1397</v>
      </c>
      <c r="L375" s="54">
        <v>0.84536082474226804</v>
      </c>
      <c r="M375" s="54">
        <v>1.1030927835051547</v>
      </c>
      <c r="N375" s="54">
        <v>0.86131386861313863</v>
      </c>
      <c r="O375" s="54">
        <v>1.2894736842105263</v>
      </c>
      <c r="P375" s="54">
        <v>0.65789473684210531</v>
      </c>
      <c r="Q375" s="54">
        <v>0.57017543859649122</v>
      </c>
    </row>
    <row r="376" spans="2:17" ht="18.75" customHeight="1" x14ac:dyDescent="0.45">
      <c r="B376" s="50" t="s">
        <v>13</v>
      </c>
      <c r="C376" s="51" t="s">
        <v>573</v>
      </c>
      <c r="D376" s="50" t="s">
        <v>573</v>
      </c>
      <c r="E376" s="50" t="s">
        <v>1852</v>
      </c>
      <c r="F376" s="55" t="s">
        <v>1466</v>
      </c>
      <c r="G376" s="50" t="s">
        <v>1094</v>
      </c>
      <c r="H376" s="52">
        <v>13201</v>
      </c>
      <c r="I376" s="52">
        <v>16480</v>
      </c>
      <c r="J376" s="52">
        <v>17736</v>
      </c>
      <c r="K376" s="53">
        <v>1320.1000000000001</v>
      </c>
      <c r="L376" s="54">
        <v>0.6873996789727127</v>
      </c>
      <c r="M376" s="54">
        <v>0.96690734055354999</v>
      </c>
      <c r="N376" s="54">
        <v>0.55609051516610497</v>
      </c>
      <c r="O376" s="54">
        <v>0.50519357884796978</v>
      </c>
      <c r="P376" s="54">
        <v>0.7466986794717887</v>
      </c>
      <c r="Q376" s="54">
        <v>0.7406513872135102</v>
      </c>
    </row>
    <row r="377" spans="2:17" ht="18.75" customHeight="1" x14ac:dyDescent="0.45">
      <c r="B377" s="50" t="s">
        <v>13</v>
      </c>
      <c r="C377" s="51" t="s">
        <v>574</v>
      </c>
      <c r="D377" s="50" t="s">
        <v>574</v>
      </c>
      <c r="E377" s="50" t="s">
        <v>1852</v>
      </c>
      <c r="F377" s="55" t="s">
        <v>1467</v>
      </c>
      <c r="G377" s="50" t="s">
        <v>1094</v>
      </c>
      <c r="H377" s="52">
        <v>4830</v>
      </c>
      <c r="I377" s="52">
        <v>5858</v>
      </c>
      <c r="J377" s="52">
        <v>6334</v>
      </c>
      <c r="K377" s="53">
        <v>483</v>
      </c>
      <c r="L377" s="54">
        <v>0.665389527458493</v>
      </c>
      <c r="M377" s="54">
        <v>1.0153256704980842</v>
      </c>
      <c r="N377" s="54">
        <v>0.73070325900514577</v>
      </c>
      <c r="O377" s="54">
        <v>0.86622073578595316</v>
      </c>
      <c r="P377" s="54">
        <v>0.82608695652173914</v>
      </c>
      <c r="Q377" s="54">
        <v>0.8784029038112523</v>
      </c>
    </row>
    <row r="378" spans="2:17" ht="18.75" customHeight="1" x14ac:dyDescent="0.45">
      <c r="B378" s="50" t="s">
        <v>13</v>
      </c>
      <c r="C378" s="51" t="s">
        <v>575</v>
      </c>
      <c r="D378" s="50" t="s">
        <v>575</v>
      </c>
      <c r="E378" s="50" t="s">
        <v>1852</v>
      </c>
      <c r="F378" s="55" t="s">
        <v>1468</v>
      </c>
      <c r="G378" s="50" t="s">
        <v>1094</v>
      </c>
      <c r="H378" s="52">
        <v>1725</v>
      </c>
      <c r="I378" s="52">
        <v>2234</v>
      </c>
      <c r="J378" s="52">
        <v>2529</v>
      </c>
      <c r="K378" s="53">
        <v>172.5</v>
      </c>
      <c r="L378" s="54">
        <v>0.86274509803921573</v>
      </c>
      <c r="M378" s="54">
        <v>0.93388429752066116</v>
      </c>
      <c r="N378" s="54">
        <v>0.78277153558052437</v>
      </c>
      <c r="O378" s="54">
        <v>1.0681818181818181</v>
      </c>
      <c r="P378" s="54">
        <v>0.78260869565217395</v>
      </c>
      <c r="Q378" s="54">
        <v>0.76284584980237158</v>
      </c>
    </row>
    <row r="379" spans="2:17" ht="18.75" customHeight="1" x14ac:dyDescent="0.45">
      <c r="B379" s="50" t="s">
        <v>13</v>
      </c>
      <c r="C379" s="51" t="s">
        <v>576</v>
      </c>
      <c r="D379" s="50" t="s">
        <v>576</v>
      </c>
      <c r="E379" s="50" t="s">
        <v>1852</v>
      </c>
      <c r="F379" s="55" t="s">
        <v>1469</v>
      </c>
      <c r="G379" s="50" t="s">
        <v>1092</v>
      </c>
      <c r="H379" s="52">
        <v>3156</v>
      </c>
      <c r="I379" s="52">
        <v>3156</v>
      </c>
      <c r="J379" s="52">
        <v>3362</v>
      </c>
      <c r="K379" s="53">
        <v>315.60000000000002</v>
      </c>
      <c r="L379" s="54">
        <v>0.89548693586698336</v>
      </c>
      <c r="M379" s="54">
        <v>0.89820359281437123</v>
      </c>
      <c r="N379" s="54">
        <v>0.5617021276595745</v>
      </c>
      <c r="O379" s="54">
        <v>0.925414364640884</v>
      </c>
      <c r="P379" s="54">
        <v>0.85302593659942361</v>
      </c>
      <c r="Q379" s="54">
        <v>0.8</v>
      </c>
    </row>
    <row r="380" spans="2:17" ht="18.75" customHeight="1" x14ac:dyDescent="0.45">
      <c r="B380" s="50" t="s">
        <v>13</v>
      </c>
      <c r="C380" s="51" t="s">
        <v>577</v>
      </c>
      <c r="D380" s="50" t="s">
        <v>578</v>
      </c>
      <c r="E380" s="50" t="s">
        <v>1852</v>
      </c>
      <c r="F380" s="55" t="s">
        <v>1470</v>
      </c>
      <c r="G380" s="50" t="s">
        <v>1092</v>
      </c>
      <c r="H380" s="52">
        <v>34389</v>
      </c>
      <c r="I380" s="52">
        <v>30144</v>
      </c>
      <c r="J380" s="52">
        <v>36223</v>
      </c>
      <c r="K380" s="53">
        <v>3438.9</v>
      </c>
      <c r="L380" s="54">
        <v>1.0453100158982511</v>
      </c>
      <c r="M380" s="54">
        <v>1.155608755129959</v>
      </c>
      <c r="N380" s="54">
        <v>0.97053372868791699</v>
      </c>
      <c r="O380" s="54">
        <v>1.2107361963190184</v>
      </c>
      <c r="P380" s="54">
        <v>0.93665540540540537</v>
      </c>
      <c r="Q380" s="54">
        <v>0.93504576321228228</v>
      </c>
    </row>
    <row r="381" spans="2:17" ht="18.75" customHeight="1" x14ac:dyDescent="0.45">
      <c r="B381" s="50" t="s">
        <v>13</v>
      </c>
      <c r="C381" s="51" t="s">
        <v>579</v>
      </c>
      <c r="D381" s="50" t="s">
        <v>580</v>
      </c>
      <c r="E381" s="50" t="s">
        <v>1852</v>
      </c>
      <c r="F381" s="55" t="s">
        <v>1471</v>
      </c>
      <c r="G381" s="50" t="s">
        <v>1092</v>
      </c>
      <c r="H381" s="52">
        <v>61301</v>
      </c>
      <c r="I381" s="52">
        <v>63220</v>
      </c>
      <c r="J381" s="52">
        <v>66575</v>
      </c>
      <c r="K381" s="53">
        <v>6130.1</v>
      </c>
      <c r="L381" s="54">
        <v>0.93735465116279071</v>
      </c>
      <c r="M381" s="54">
        <v>1.0592421277352784</v>
      </c>
      <c r="N381" s="54">
        <v>0.83281784144554782</v>
      </c>
      <c r="O381" s="54">
        <v>1.0042713980614424</v>
      </c>
      <c r="P381" s="54">
        <v>0.85366655705360084</v>
      </c>
      <c r="Q381" s="54">
        <v>0.84870054626717428</v>
      </c>
    </row>
    <row r="382" spans="2:17" ht="18.75" customHeight="1" x14ac:dyDescent="0.45">
      <c r="B382" s="50" t="s">
        <v>13</v>
      </c>
      <c r="C382" s="51" t="s">
        <v>581</v>
      </c>
      <c r="D382" s="50" t="s">
        <v>582</v>
      </c>
      <c r="E382" s="50" t="s">
        <v>1852</v>
      </c>
      <c r="F382" s="55" t="s">
        <v>1472</v>
      </c>
      <c r="G382" s="50" t="s">
        <v>1093</v>
      </c>
      <c r="H382" s="52">
        <v>74971</v>
      </c>
      <c r="I382" s="52">
        <v>69107</v>
      </c>
      <c r="J382" s="52">
        <v>66074</v>
      </c>
      <c r="K382" s="53">
        <v>7497.1</v>
      </c>
      <c r="L382" s="54">
        <v>0.6893055555555555</v>
      </c>
      <c r="M382" s="54">
        <v>1.0791666666666666</v>
      </c>
      <c r="N382" s="54">
        <v>0.81399999999999995</v>
      </c>
      <c r="O382" s="54">
        <v>0.79083333333333339</v>
      </c>
      <c r="P382" s="54">
        <v>0.6393939393939394</v>
      </c>
      <c r="Q382" s="54">
        <v>0.38913525498891355</v>
      </c>
    </row>
    <row r="383" spans="2:17" ht="18.75" customHeight="1" x14ac:dyDescent="0.45">
      <c r="B383" s="50" t="s">
        <v>13</v>
      </c>
      <c r="C383" s="51" t="s">
        <v>583</v>
      </c>
      <c r="D383" s="50" t="s">
        <v>584</v>
      </c>
      <c r="E383" s="50" t="s">
        <v>1852</v>
      </c>
      <c r="F383" s="55" t="s">
        <v>1473</v>
      </c>
      <c r="G383" s="50" t="s">
        <v>1093</v>
      </c>
      <c r="H383" s="52">
        <v>25023</v>
      </c>
      <c r="I383" s="52">
        <v>21864</v>
      </c>
      <c r="J383" s="52">
        <v>19043</v>
      </c>
      <c r="K383" s="53">
        <v>2502.3000000000002</v>
      </c>
      <c r="L383" s="54">
        <v>1.0665509259259258</v>
      </c>
      <c r="M383" s="54">
        <v>1.3575757575757577</v>
      </c>
      <c r="N383" s="54">
        <v>0.84506172839506177</v>
      </c>
      <c r="O383" s="54">
        <v>1.0712035286704473</v>
      </c>
      <c r="P383" s="54">
        <v>0.92188508715300199</v>
      </c>
      <c r="Q383" s="54">
        <v>0.88185926404131698</v>
      </c>
    </row>
    <row r="384" spans="2:17" ht="18.75" customHeight="1" x14ac:dyDescent="0.45">
      <c r="B384" s="50" t="s">
        <v>13</v>
      </c>
      <c r="C384" s="51" t="s">
        <v>585</v>
      </c>
      <c r="D384" s="50" t="s">
        <v>586</v>
      </c>
      <c r="E384" s="50" t="s">
        <v>1852</v>
      </c>
      <c r="F384" s="55" t="s">
        <v>1474</v>
      </c>
      <c r="G384" s="50" t="s">
        <v>1092</v>
      </c>
      <c r="H384" s="52">
        <v>13273</v>
      </c>
      <c r="I384" s="52">
        <v>13204</v>
      </c>
      <c r="J384" s="52">
        <v>14106</v>
      </c>
      <c r="K384" s="53">
        <v>1327.3000000000002</v>
      </c>
      <c r="L384" s="54">
        <v>0.95022624434389136</v>
      </c>
      <c r="M384" s="54">
        <v>1.2221144519883609</v>
      </c>
      <c r="N384" s="54">
        <v>0.93655589123867067</v>
      </c>
      <c r="O384" s="54">
        <v>1.0634441087613293</v>
      </c>
      <c r="P384" s="54">
        <v>0.89002932551319647</v>
      </c>
      <c r="Q384" s="54">
        <v>0.83504398826979476</v>
      </c>
    </row>
    <row r="385" spans="2:17" ht="18.75" customHeight="1" x14ac:dyDescent="0.45">
      <c r="B385" s="50" t="s">
        <v>13</v>
      </c>
      <c r="C385" s="51" t="s">
        <v>587</v>
      </c>
      <c r="D385" s="50" t="s">
        <v>587</v>
      </c>
      <c r="E385" s="50" t="s">
        <v>1852</v>
      </c>
      <c r="F385" s="55" t="s">
        <v>1475</v>
      </c>
      <c r="G385" s="50" t="s">
        <v>1092</v>
      </c>
      <c r="H385" s="52">
        <v>12351</v>
      </c>
      <c r="I385" s="52">
        <v>11803</v>
      </c>
      <c r="J385" s="52">
        <v>13585</v>
      </c>
      <c r="K385" s="53">
        <v>1235.1000000000001</v>
      </c>
      <c r="L385" s="54">
        <v>0.92511597084161701</v>
      </c>
      <c r="M385" s="54">
        <v>1.0460869565217392</v>
      </c>
      <c r="N385" s="54">
        <v>0.82538517975055026</v>
      </c>
      <c r="O385" s="54">
        <v>0.96091445427728617</v>
      </c>
      <c r="P385" s="54">
        <v>0.85255474452554747</v>
      </c>
      <c r="Q385" s="54">
        <v>0.81564678543764524</v>
      </c>
    </row>
    <row r="386" spans="2:17" ht="18.75" customHeight="1" x14ac:dyDescent="0.45">
      <c r="B386" s="50" t="s">
        <v>13</v>
      </c>
      <c r="C386" s="51" t="s">
        <v>588</v>
      </c>
      <c r="D386" s="50" t="s">
        <v>588</v>
      </c>
      <c r="E386" s="50" t="s">
        <v>1852</v>
      </c>
      <c r="F386" s="55" t="s">
        <v>1476</v>
      </c>
      <c r="G386" s="50" t="s">
        <v>1094</v>
      </c>
      <c r="H386" s="52">
        <v>544</v>
      </c>
      <c r="I386" s="52">
        <v>528</v>
      </c>
      <c r="J386" s="52">
        <v>717</v>
      </c>
      <c r="K386" s="53">
        <v>54.400000000000006</v>
      </c>
      <c r="L386" s="54">
        <v>1.024390243902439</v>
      </c>
      <c r="M386" s="54">
        <v>0.84210526315789469</v>
      </c>
      <c r="N386" s="54">
        <v>0.84507042253521125</v>
      </c>
      <c r="O386" s="54">
        <v>1.1369863013698631</v>
      </c>
      <c r="P386" s="54">
        <v>0.91428571428571426</v>
      </c>
      <c r="Q386" s="54">
        <v>0.94117647058823528</v>
      </c>
    </row>
    <row r="387" spans="2:17" ht="18.75" customHeight="1" x14ac:dyDescent="0.45">
      <c r="B387" s="50" t="s">
        <v>13</v>
      </c>
      <c r="C387" s="51" t="s">
        <v>589</v>
      </c>
      <c r="D387" s="50" t="s">
        <v>590</v>
      </c>
      <c r="E387" s="50" t="s">
        <v>1852</v>
      </c>
      <c r="F387" s="55" t="s">
        <v>1477</v>
      </c>
      <c r="G387" s="50" t="s">
        <v>1094</v>
      </c>
      <c r="H387" s="52">
        <v>52095</v>
      </c>
      <c r="I387" s="52">
        <v>57249</v>
      </c>
      <c r="J387" s="52">
        <v>75430</v>
      </c>
      <c r="K387" s="53">
        <v>5209.5</v>
      </c>
      <c r="L387" s="54">
        <v>0.88830630410925493</v>
      </c>
      <c r="M387" s="54">
        <v>0.95472762357132257</v>
      </c>
      <c r="N387" s="54">
        <v>0.77957965749870262</v>
      </c>
      <c r="O387" s="54">
        <v>0.97602256699576873</v>
      </c>
      <c r="P387" s="54">
        <v>0.83456486042692934</v>
      </c>
      <c r="Q387" s="54">
        <v>0.75351295603970603</v>
      </c>
    </row>
    <row r="388" spans="2:17" ht="18.75" customHeight="1" x14ac:dyDescent="0.45">
      <c r="B388" s="50" t="s">
        <v>13</v>
      </c>
      <c r="C388" s="51" t="s">
        <v>591</v>
      </c>
      <c r="D388" s="50" t="s">
        <v>591</v>
      </c>
      <c r="E388" s="50" t="s">
        <v>1852</v>
      </c>
      <c r="F388" s="55" t="s">
        <v>1478</v>
      </c>
      <c r="G388" s="50" t="s">
        <v>1094</v>
      </c>
      <c r="H388" s="52">
        <v>40302</v>
      </c>
      <c r="I388" s="52">
        <v>41517</v>
      </c>
      <c r="J388" s="52">
        <v>54501</v>
      </c>
      <c r="K388" s="53">
        <v>4030.2000000000003</v>
      </c>
      <c r="L388" s="54">
        <v>0.92862845281813822</v>
      </c>
      <c r="M388" s="54">
        <v>1.0700555318240068</v>
      </c>
      <c r="N388" s="54">
        <v>0.83460837887067396</v>
      </c>
      <c r="O388" s="54">
        <v>0.98036673458047785</v>
      </c>
      <c r="P388" s="54">
        <v>0.85044521170270759</v>
      </c>
      <c r="Q388" s="54">
        <v>0.79313476207773337</v>
      </c>
    </row>
    <row r="389" spans="2:17" ht="18.75" customHeight="1" x14ac:dyDescent="0.45">
      <c r="B389" s="50" t="s">
        <v>13</v>
      </c>
      <c r="C389" s="51" t="s">
        <v>592</v>
      </c>
      <c r="D389" s="50" t="s">
        <v>592</v>
      </c>
      <c r="E389" s="50" t="s">
        <v>1852</v>
      </c>
      <c r="F389" s="55" t="s">
        <v>1479</v>
      </c>
      <c r="G389" s="50" t="s">
        <v>1094</v>
      </c>
      <c r="H389" s="52">
        <v>1616</v>
      </c>
      <c r="I389" s="52">
        <v>1879</v>
      </c>
      <c r="J389" s="52">
        <v>2543</v>
      </c>
      <c r="K389" s="53">
        <v>161.60000000000002</v>
      </c>
      <c r="L389" s="54">
        <v>1.1356589147286822</v>
      </c>
      <c r="M389" s="54">
        <v>1.1840796019900497</v>
      </c>
      <c r="N389" s="54">
        <v>0.94214876033057848</v>
      </c>
      <c r="O389" s="54">
        <v>1.173913043478261</v>
      </c>
      <c r="P389" s="54">
        <v>0.97950819672131151</v>
      </c>
      <c r="Q389" s="54">
        <v>0.88114754098360659</v>
      </c>
    </row>
    <row r="390" spans="2:17" ht="18.75" customHeight="1" x14ac:dyDescent="0.45">
      <c r="B390" s="50" t="s">
        <v>13</v>
      </c>
      <c r="C390" s="51" t="s">
        <v>593</v>
      </c>
      <c r="D390" s="50" t="s">
        <v>593</v>
      </c>
      <c r="E390" s="50" t="s">
        <v>1852</v>
      </c>
      <c r="F390" s="55" t="s">
        <v>1480</v>
      </c>
      <c r="G390" s="50" t="s">
        <v>1092</v>
      </c>
      <c r="H390" s="52">
        <v>9685</v>
      </c>
      <c r="I390" s="52">
        <v>10149</v>
      </c>
      <c r="J390" s="52">
        <v>10001</v>
      </c>
      <c r="K390" s="53">
        <v>968.5</v>
      </c>
      <c r="L390" s="54">
        <v>0.98585858585858588</v>
      </c>
      <c r="M390" s="54">
        <v>1.0515151515151515</v>
      </c>
      <c r="N390" s="54">
        <v>0.95636363636363642</v>
      </c>
      <c r="O390" s="54">
        <v>1.0424242424242425</v>
      </c>
      <c r="P390" s="54">
        <v>0.69818181818181824</v>
      </c>
      <c r="Q390" s="54">
        <v>1.0609756097560976</v>
      </c>
    </row>
    <row r="391" spans="2:17" ht="18.75" customHeight="1" x14ac:dyDescent="0.45">
      <c r="B391" s="50" t="s">
        <v>13</v>
      </c>
      <c r="C391" s="51" t="s">
        <v>594</v>
      </c>
      <c r="D391" s="50" t="s">
        <v>595</v>
      </c>
      <c r="E391" s="50" t="s">
        <v>1852</v>
      </c>
      <c r="F391" s="55" t="s">
        <v>1481</v>
      </c>
      <c r="G391" s="50" t="s">
        <v>1093</v>
      </c>
      <c r="H391" s="52">
        <v>12965</v>
      </c>
      <c r="I391" s="52">
        <v>9908</v>
      </c>
      <c r="J391" s="52">
        <v>11148</v>
      </c>
      <c r="K391" s="53">
        <v>1296.5</v>
      </c>
      <c r="L391" s="54">
        <v>0.97118644067796611</v>
      </c>
      <c r="M391" s="54">
        <v>1.0083594566353187</v>
      </c>
      <c r="N391" s="54">
        <v>0.86158475426278835</v>
      </c>
      <c r="O391" s="54">
        <v>1.054766734279919</v>
      </c>
      <c r="P391" s="54">
        <v>0.95189355168884338</v>
      </c>
      <c r="Q391" s="54">
        <v>0.8001930501930502</v>
      </c>
    </row>
    <row r="392" spans="2:17" ht="18.75" customHeight="1" x14ac:dyDescent="0.45">
      <c r="B392" s="50" t="s">
        <v>13</v>
      </c>
      <c r="C392" s="51" t="s">
        <v>596</v>
      </c>
      <c r="D392" s="50" t="s">
        <v>597</v>
      </c>
      <c r="E392" s="50" t="s">
        <v>1852</v>
      </c>
      <c r="F392" s="55" t="s">
        <v>1482</v>
      </c>
      <c r="G392" s="50" t="s">
        <v>1093</v>
      </c>
      <c r="H392" s="52">
        <v>24800</v>
      </c>
      <c r="I392" s="52">
        <v>19781</v>
      </c>
      <c r="J392" s="52">
        <v>21845</v>
      </c>
      <c r="K392" s="53">
        <v>2480</v>
      </c>
      <c r="L392" s="54">
        <v>0.88776371308016877</v>
      </c>
      <c r="M392" s="54">
        <v>1.1571175428233904</v>
      </c>
      <c r="N392" s="54">
        <v>0.87864823348694321</v>
      </c>
      <c r="O392" s="54">
        <v>1.0612027674294837</v>
      </c>
      <c r="P392" s="54">
        <v>0.89979654120040686</v>
      </c>
      <c r="Q392" s="54">
        <v>0.86464968152866239</v>
      </c>
    </row>
    <row r="393" spans="2:17" ht="18.75" customHeight="1" x14ac:dyDescent="0.45">
      <c r="B393" s="50" t="s">
        <v>13</v>
      </c>
      <c r="C393" s="51" t="s">
        <v>598</v>
      </c>
      <c r="D393" s="50" t="s">
        <v>599</v>
      </c>
      <c r="E393" s="50" t="s">
        <v>1852</v>
      </c>
      <c r="F393" s="55" t="s">
        <v>1483</v>
      </c>
      <c r="G393" s="50" t="s">
        <v>1093</v>
      </c>
      <c r="H393" s="52">
        <v>2103</v>
      </c>
      <c r="I393" s="52">
        <v>1763</v>
      </c>
      <c r="J393" s="52">
        <v>1787</v>
      </c>
      <c r="K393" s="53">
        <v>210.3</v>
      </c>
      <c r="L393" s="54">
        <v>0.69191919191919193</v>
      </c>
      <c r="M393" s="54">
        <v>0.93181818181818177</v>
      </c>
      <c r="N393" s="54">
        <v>0.74545454545454548</v>
      </c>
      <c r="O393" s="54">
        <v>0.78181818181818186</v>
      </c>
      <c r="P393" s="54">
        <v>0.69696969696969702</v>
      </c>
      <c r="Q393" s="54">
        <v>0.65454545454545454</v>
      </c>
    </row>
    <row r="394" spans="2:17" ht="18.75" customHeight="1" x14ac:dyDescent="0.45">
      <c r="B394" s="50" t="s">
        <v>13</v>
      </c>
      <c r="C394" s="51" t="s">
        <v>600</v>
      </c>
      <c r="D394" s="50" t="s">
        <v>600</v>
      </c>
      <c r="E394" s="50" t="s">
        <v>1852</v>
      </c>
      <c r="F394" s="55" t="s">
        <v>1484</v>
      </c>
      <c r="G394" s="50" t="s">
        <v>1094</v>
      </c>
      <c r="H394" s="52">
        <v>2343</v>
      </c>
      <c r="I394" s="52">
        <v>3711</v>
      </c>
      <c r="J394" s="52">
        <v>3804</v>
      </c>
      <c r="K394" s="53">
        <v>234.3</v>
      </c>
      <c r="L394" s="54">
        <v>0.63883089770354906</v>
      </c>
      <c r="M394" s="54">
        <v>0.94043887147335425</v>
      </c>
      <c r="N394" s="54">
        <v>0.7031630170316302</v>
      </c>
      <c r="O394" s="54">
        <v>0.75182481751824815</v>
      </c>
      <c r="P394" s="54">
        <v>0.69343065693430661</v>
      </c>
      <c r="Q394" s="54">
        <v>0.74212034383954151</v>
      </c>
    </row>
    <row r="395" spans="2:17" ht="18.75" customHeight="1" x14ac:dyDescent="0.45">
      <c r="B395" s="50" t="s">
        <v>13</v>
      </c>
      <c r="C395" s="51" t="s">
        <v>601</v>
      </c>
      <c r="D395" s="50" t="s">
        <v>602</v>
      </c>
      <c r="E395" s="50" t="s">
        <v>1852</v>
      </c>
      <c r="F395" s="55" t="s">
        <v>1485</v>
      </c>
      <c r="G395" s="50" t="s">
        <v>1092</v>
      </c>
      <c r="H395" s="52">
        <v>108124</v>
      </c>
      <c r="I395" s="52">
        <v>110879</v>
      </c>
      <c r="J395" s="52">
        <v>109323</v>
      </c>
      <c r="K395" s="53">
        <v>10812.400000000001</v>
      </c>
      <c r="L395" s="54">
        <v>0.93092482996201753</v>
      </c>
      <c r="M395" s="54">
        <v>0.99664166573379609</v>
      </c>
      <c r="N395" s="54">
        <v>0.86859139011609987</v>
      </c>
      <c r="O395" s="54">
        <v>1.000912501267363</v>
      </c>
      <c r="P395" s="54">
        <v>0.86103210077204384</v>
      </c>
      <c r="Q395" s="54">
        <v>0.79078999603017075</v>
      </c>
    </row>
    <row r="396" spans="2:17" ht="18.75" customHeight="1" x14ac:dyDescent="0.45">
      <c r="B396" s="50" t="s">
        <v>13</v>
      </c>
      <c r="C396" s="51" t="s">
        <v>603</v>
      </c>
      <c r="D396" s="50" t="s">
        <v>604</v>
      </c>
      <c r="E396" s="50" t="s">
        <v>1852</v>
      </c>
      <c r="F396" s="55" t="s">
        <v>1486</v>
      </c>
      <c r="G396" s="50" t="s">
        <v>1092</v>
      </c>
      <c r="H396" s="52">
        <v>146023</v>
      </c>
      <c r="I396" s="52">
        <v>149939</v>
      </c>
      <c r="J396" s="52">
        <v>149280</v>
      </c>
      <c r="K396" s="53">
        <v>14602.300000000001</v>
      </c>
      <c r="L396" s="54">
        <v>0.88163865277689013</v>
      </c>
      <c r="M396" s="54">
        <v>0.97874419741021257</v>
      </c>
      <c r="N396" s="54">
        <v>0.84030780505679736</v>
      </c>
      <c r="O396" s="54">
        <v>0.99608551641071963</v>
      </c>
      <c r="P396" s="54">
        <v>0.88048446069469832</v>
      </c>
      <c r="Q396" s="54">
        <v>0.81905120481927707</v>
      </c>
    </row>
    <row r="397" spans="2:17" ht="18.75" customHeight="1" x14ac:dyDescent="0.45">
      <c r="B397" s="50" t="s">
        <v>13</v>
      </c>
      <c r="C397" s="51" t="s">
        <v>605</v>
      </c>
      <c r="D397" s="50" t="s">
        <v>606</v>
      </c>
      <c r="E397" s="50" t="s">
        <v>1852</v>
      </c>
      <c r="F397" s="55" t="s">
        <v>1487</v>
      </c>
      <c r="G397" s="50" t="s">
        <v>1092</v>
      </c>
      <c r="H397" s="52">
        <v>2847</v>
      </c>
      <c r="I397" s="52">
        <v>2676</v>
      </c>
      <c r="J397" s="52">
        <v>2802</v>
      </c>
      <c r="K397" s="53">
        <v>284.7</v>
      </c>
      <c r="L397" s="54">
        <v>0.96091205211726383</v>
      </c>
      <c r="M397" s="54">
        <v>1.0047619047619047</v>
      </c>
      <c r="N397" s="54">
        <v>0.81512605042016806</v>
      </c>
      <c r="O397" s="54">
        <v>0.84837545126353786</v>
      </c>
      <c r="P397" s="54">
        <v>0.76923076923076927</v>
      </c>
      <c r="Q397" s="54">
        <v>0.68799999999999994</v>
      </c>
    </row>
    <row r="398" spans="2:17" ht="18.75" customHeight="1" x14ac:dyDescent="0.45">
      <c r="B398" s="50" t="s">
        <v>13</v>
      </c>
      <c r="C398" s="51" t="s">
        <v>607</v>
      </c>
      <c r="D398" s="50" t="s">
        <v>608</v>
      </c>
      <c r="E398" s="50" t="s">
        <v>1852</v>
      </c>
      <c r="F398" s="55" t="s">
        <v>1488</v>
      </c>
      <c r="G398" s="50" t="s">
        <v>1094</v>
      </c>
      <c r="H398" s="52">
        <v>574</v>
      </c>
      <c r="I398" s="52">
        <v>673</v>
      </c>
      <c r="J398" s="52">
        <v>646</v>
      </c>
      <c r="K398" s="53">
        <v>57.400000000000006</v>
      </c>
      <c r="L398" s="54">
        <v>1.0153846153846153</v>
      </c>
      <c r="M398" s="54">
        <v>1.1730769230769231</v>
      </c>
      <c r="N398" s="54">
        <v>0.83636363636363631</v>
      </c>
      <c r="O398" s="54">
        <v>0.88135593220338981</v>
      </c>
      <c r="P398" s="54">
        <v>0.81818181818181823</v>
      </c>
      <c r="Q398" s="54">
        <v>0.74576271186440679</v>
      </c>
    </row>
    <row r="399" spans="2:17" ht="18.75" customHeight="1" x14ac:dyDescent="0.45">
      <c r="B399" s="50" t="s">
        <v>13</v>
      </c>
      <c r="C399" s="51" t="s">
        <v>609</v>
      </c>
      <c r="D399" s="50" t="s">
        <v>610</v>
      </c>
      <c r="E399" s="50" t="s">
        <v>1852</v>
      </c>
      <c r="F399" s="55" t="s">
        <v>1489</v>
      </c>
      <c r="G399" s="50" t="s">
        <v>1092</v>
      </c>
      <c r="H399" s="52">
        <v>33242</v>
      </c>
      <c r="I399" s="52">
        <v>35344</v>
      </c>
      <c r="J399" s="52">
        <v>32889</v>
      </c>
      <c r="K399" s="53">
        <v>3324.2000000000003</v>
      </c>
      <c r="L399" s="54">
        <v>0.84866630375612406</v>
      </c>
      <c r="M399" s="54">
        <v>0.9714788732394366</v>
      </c>
      <c r="N399" s="54">
        <v>0.85854939284542175</v>
      </c>
      <c r="O399" s="54">
        <v>0.97232056646282583</v>
      </c>
      <c r="P399" s="54">
        <v>0.94557133198106824</v>
      </c>
      <c r="Q399" s="54">
        <v>0.79462508294625078</v>
      </c>
    </row>
    <row r="400" spans="2:17" ht="18.75" customHeight="1" x14ac:dyDescent="0.45">
      <c r="B400" s="50" t="s">
        <v>13</v>
      </c>
      <c r="C400" s="51" t="s">
        <v>611</v>
      </c>
      <c r="D400" s="50" t="s">
        <v>612</v>
      </c>
      <c r="E400" s="50" t="s">
        <v>1852</v>
      </c>
      <c r="F400" s="55" t="s">
        <v>1490</v>
      </c>
      <c r="G400" s="50" t="s">
        <v>1092</v>
      </c>
      <c r="H400" s="52">
        <v>38856</v>
      </c>
      <c r="I400" s="52">
        <v>39364</v>
      </c>
      <c r="J400" s="52">
        <v>37591</v>
      </c>
      <c r="K400" s="53">
        <v>3885.6000000000004</v>
      </c>
      <c r="L400" s="54">
        <v>0.8452123830093593</v>
      </c>
      <c r="M400" s="54">
        <v>0.95119676717438606</v>
      </c>
      <c r="N400" s="54">
        <v>0.82211259431224604</v>
      </c>
      <c r="O400" s="54">
        <v>0.98785425101214575</v>
      </c>
      <c r="P400" s="54">
        <v>0.83694379391100704</v>
      </c>
      <c r="Q400" s="54">
        <v>0.81867469879518073</v>
      </c>
    </row>
    <row r="401" spans="2:17" ht="18.75" customHeight="1" x14ac:dyDescent="0.45">
      <c r="B401" s="50" t="s">
        <v>13</v>
      </c>
      <c r="C401" s="51" t="s">
        <v>613</v>
      </c>
      <c r="D401" s="50" t="s">
        <v>613</v>
      </c>
      <c r="E401" s="50" t="s">
        <v>1852</v>
      </c>
      <c r="F401" s="55" t="s">
        <v>1491</v>
      </c>
      <c r="G401" s="50" t="s">
        <v>1092</v>
      </c>
      <c r="H401" s="52">
        <v>602</v>
      </c>
      <c r="I401" s="52">
        <v>613</v>
      </c>
      <c r="J401" s="52">
        <v>639</v>
      </c>
      <c r="K401" s="53">
        <v>60.2</v>
      </c>
      <c r="L401" s="54">
        <v>0.32500000000000001</v>
      </c>
      <c r="M401" s="54">
        <v>8.7499999999999994E-2</v>
      </c>
      <c r="N401" s="54" t="s">
        <v>1854</v>
      </c>
      <c r="O401" s="54">
        <v>1.7142857142857142</v>
      </c>
      <c r="P401" s="54">
        <v>0.8571428571428571</v>
      </c>
      <c r="Q401" s="54">
        <v>1.5714285714285714</v>
      </c>
    </row>
    <row r="402" spans="2:17" ht="18.75" customHeight="1" x14ac:dyDescent="0.45">
      <c r="B402" s="50" t="s">
        <v>13</v>
      </c>
      <c r="C402" s="51" t="s">
        <v>614</v>
      </c>
      <c r="D402" s="50" t="s">
        <v>614</v>
      </c>
      <c r="E402" s="50" t="s">
        <v>1852</v>
      </c>
      <c r="F402" s="55" t="s">
        <v>1492</v>
      </c>
      <c r="G402" s="50" t="s">
        <v>1093</v>
      </c>
      <c r="H402" s="52">
        <v>7866</v>
      </c>
      <c r="I402" s="52">
        <v>7388</v>
      </c>
      <c r="J402" s="52">
        <v>6957</v>
      </c>
      <c r="K402" s="53">
        <v>786.6</v>
      </c>
      <c r="L402" s="54">
        <v>0.25376344086021507</v>
      </c>
      <c r="M402" s="54">
        <v>0.27092511013215859</v>
      </c>
      <c r="N402" s="54">
        <v>1.0288461538461537</v>
      </c>
      <c r="O402" s="54">
        <v>1.0289855072463767</v>
      </c>
      <c r="P402" s="54">
        <v>0.65942028985507251</v>
      </c>
      <c r="Q402" s="54">
        <v>0.61594202898550721</v>
      </c>
    </row>
    <row r="403" spans="2:17" ht="18.75" customHeight="1" x14ac:dyDescent="0.45">
      <c r="B403" s="50" t="s">
        <v>13</v>
      </c>
      <c r="C403" s="51" t="s">
        <v>615</v>
      </c>
      <c r="D403" s="50" t="s">
        <v>616</v>
      </c>
      <c r="E403" s="50" t="s">
        <v>1852</v>
      </c>
      <c r="F403" s="55" t="s">
        <v>1493</v>
      </c>
      <c r="G403" s="50" t="s">
        <v>1094</v>
      </c>
      <c r="H403" s="52">
        <v>1873</v>
      </c>
      <c r="I403" s="52">
        <v>2201</v>
      </c>
      <c r="J403" s="52">
        <v>2680</v>
      </c>
      <c r="K403" s="53">
        <v>187.3</v>
      </c>
      <c r="L403" s="54">
        <v>0.3631713554987212</v>
      </c>
      <c r="M403" s="54">
        <v>0.47826086956521741</v>
      </c>
      <c r="N403" s="54">
        <v>0.29966329966329969</v>
      </c>
      <c r="O403" s="54">
        <v>0.265993265993266</v>
      </c>
      <c r="P403" s="54">
        <v>0.46153846153846156</v>
      </c>
      <c r="Q403" s="54">
        <v>1.1578947368421053</v>
      </c>
    </row>
    <row r="404" spans="2:17" ht="18.75" customHeight="1" x14ac:dyDescent="0.45">
      <c r="B404" s="50" t="s">
        <v>13</v>
      </c>
      <c r="C404" s="51" t="s">
        <v>617</v>
      </c>
      <c r="D404" s="50" t="s">
        <v>617</v>
      </c>
      <c r="E404" s="50" t="s">
        <v>1852</v>
      </c>
      <c r="F404" s="55" t="s">
        <v>1494</v>
      </c>
      <c r="G404" s="50" t="s">
        <v>1094</v>
      </c>
      <c r="H404" s="52">
        <v>46809</v>
      </c>
      <c r="I404" s="52">
        <v>52984</v>
      </c>
      <c r="J404" s="52">
        <v>53212</v>
      </c>
      <c r="K404" s="53">
        <v>4680.9000000000005</v>
      </c>
      <c r="L404" s="54">
        <v>0.6175869120654397</v>
      </c>
      <c r="M404" s="54">
        <v>0.97275641025641024</v>
      </c>
      <c r="N404" s="54">
        <v>0.6973824786324786</v>
      </c>
      <c r="O404" s="54">
        <v>0.75694444444444442</v>
      </c>
      <c r="P404" s="54">
        <v>0.69551282051282048</v>
      </c>
      <c r="Q404" s="54">
        <v>0.76374745417515277</v>
      </c>
    </row>
    <row r="405" spans="2:17" ht="18.75" customHeight="1" x14ac:dyDescent="0.45">
      <c r="B405" s="50" t="s">
        <v>13</v>
      </c>
      <c r="C405" s="51" t="s">
        <v>618</v>
      </c>
      <c r="D405" s="50" t="s">
        <v>619</v>
      </c>
      <c r="E405" s="50" t="s">
        <v>1852</v>
      </c>
      <c r="F405" s="55" t="s">
        <v>1495</v>
      </c>
      <c r="G405" s="50" t="s">
        <v>1094</v>
      </c>
      <c r="H405" s="52">
        <v>0</v>
      </c>
      <c r="I405" s="52">
        <v>6963</v>
      </c>
      <c r="J405" s="52">
        <v>10601</v>
      </c>
      <c r="K405" s="53">
        <v>0</v>
      </c>
      <c r="L405" s="54">
        <v>0.95359019264448341</v>
      </c>
      <c r="M405" s="54">
        <v>0.99029126213592233</v>
      </c>
      <c r="N405" s="54">
        <v>0.89589589589589591</v>
      </c>
      <c r="O405" s="54">
        <v>1.059436913451512</v>
      </c>
      <c r="P405" s="54">
        <v>0.99282051282051287</v>
      </c>
      <c r="Q405" s="54">
        <v>0.88469387755102036</v>
      </c>
    </row>
    <row r="406" spans="2:17" ht="18.75" customHeight="1" x14ac:dyDescent="0.45">
      <c r="B406" s="50" t="s">
        <v>13</v>
      </c>
      <c r="C406" s="51" t="s">
        <v>620</v>
      </c>
      <c r="D406" s="50" t="s">
        <v>620</v>
      </c>
      <c r="E406" s="50" t="s">
        <v>1852</v>
      </c>
      <c r="F406" s="55" t="s">
        <v>1496</v>
      </c>
      <c r="G406" s="50" t="s">
        <v>1094</v>
      </c>
      <c r="H406" s="52">
        <v>0</v>
      </c>
      <c r="I406" s="52">
        <v>4232</v>
      </c>
      <c r="J406" s="52">
        <v>6080</v>
      </c>
      <c r="K406" s="53">
        <v>0</v>
      </c>
      <c r="L406" s="54">
        <v>0.94910179640718562</v>
      </c>
      <c r="M406" s="54">
        <v>0.89685314685314688</v>
      </c>
      <c r="N406" s="54">
        <v>0.82453151618398635</v>
      </c>
      <c r="O406" s="54">
        <v>1.1252302025782688</v>
      </c>
      <c r="P406" s="54">
        <v>0.95143884892086328</v>
      </c>
      <c r="Q406" s="54">
        <v>0.88790035587188609</v>
      </c>
    </row>
    <row r="407" spans="2:17" ht="18.75" customHeight="1" x14ac:dyDescent="0.45">
      <c r="B407" s="50" t="s">
        <v>13</v>
      </c>
      <c r="C407" s="51" t="s">
        <v>621</v>
      </c>
      <c r="D407" s="50" t="s">
        <v>622</v>
      </c>
      <c r="E407" s="50" t="s">
        <v>1852</v>
      </c>
      <c r="F407" s="55" t="s">
        <v>1497</v>
      </c>
      <c r="G407" s="50" t="s">
        <v>1094</v>
      </c>
      <c r="H407" s="52">
        <v>0</v>
      </c>
      <c r="I407" s="52">
        <v>81367</v>
      </c>
      <c r="J407" s="52">
        <v>103243</v>
      </c>
      <c r="K407" s="53">
        <v>0</v>
      </c>
      <c r="L407" s="54">
        <v>0.77171406610299764</v>
      </c>
      <c r="M407" s="54">
        <v>0.75932236393729924</v>
      </c>
      <c r="N407" s="54">
        <v>0.72210953346855988</v>
      </c>
      <c r="O407" s="54">
        <v>1.0508671865906181</v>
      </c>
      <c r="P407" s="54">
        <v>0.88505878324392195</v>
      </c>
      <c r="Q407" s="54">
        <v>0.85740634005763694</v>
      </c>
    </row>
    <row r="408" spans="2:17" ht="18.75" customHeight="1" x14ac:dyDescent="0.45">
      <c r="B408" s="50" t="s">
        <v>13</v>
      </c>
      <c r="C408" s="51" t="s">
        <v>623</v>
      </c>
      <c r="D408" s="50" t="s">
        <v>623</v>
      </c>
      <c r="E408" s="50" t="s">
        <v>1852</v>
      </c>
      <c r="F408" s="55" t="s">
        <v>1498</v>
      </c>
      <c r="G408" s="50" t="s">
        <v>1094</v>
      </c>
      <c r="H408" s="52">
        <v>0</v>
      </c>
      <c r="I408" s="52">
        <v>58693</v>
      </c>
      <c r="J408" s="52">
        <v>71658</v>
      </c>
      <c r="K408" s="53">
        <v>0</v>
      </c>
      <c r="L408" s="54">
        <v>0.91617627827906367</v>
      </c>
      <c r="M408" s="54">
        <v>0.88979410457709973</v>
      </c>
      <c r="N408" s="54">
        <v>0.84276018099547512</v>
      </c>
      <c r="O408" s="54">
        <v>0.99339423752635281</v>
      </c>
      <c r="P408" s="54">
        <v>0.84551588417205514</v>
      </c>
      <c r="Q408" s="54">
        <v>0.84968096156699802</v>
      </c>
    </row>
    <row r="409" spans="2:17" ht="18.75" customHeight="1" x14ac:dyDescent="0.45">
      <c r="B409" s="50" t="s">
        <v>13</v>
      </c>
      <c r="C409" s="51" t="s">
        <v>624</v>
      </c>
      <c r="D409" s="50" t="s">
        <v>624</v>
      </c>
      <c r="E409" s="50" t="s">
        <v>1852</v>
      </c>
      <c r="F409" s="55" t="s">
        <v>1499</v>
      </c>
      <c r="G409" s="50" t="s">
        <v>1094</v>
      </c>
      <c r="H409" s="52">
        <v>0</v>
      </c>
      <c r="I409" s="52">
        <v>8617</v>
      </c>
      <c r="J409" s="52">
        <v>10144</v>
      </c>
      <c r="K409" s="53">
        <v>0</v>
      </c>
      <c r="L409" s="54">
        <v>0.80213464696223313</v>
      </c>
      <c r="M409" s="54">
        <v>0.80590717299578063</v>
      </c>
      <c r="N409" s="54">
        <v>0.73818897637795278</v>
      </c>
      <c r="O409" s="54">
        <v>1.1393341553637484</v>
      </c>
      <c r="P409" s="54">
        <v>0.90295857988165684</v>
      </c>
      <c r="Q409" s="54">
        <v>0.87802071346375143</v>
      </c>
    </row>
    <row r="410" spans="2:17" ht="18.75" customHeight="1" x14ac:dyDescent="0.45">
      <c r="B410" s="50" t="s">
        <v>13</v>
      </c>
      <c r="C410" s="51" t="s">
        <v>625</v>
      </c>
      <c r="D410" s="50" t="s">
        <v>625</v>
      </c>
      <c r="E410" s="50" t="s">
        <v>1852</v>
      </c>
      <c r="F410" s="55" t="s">
        <v>1500</v>
      </c>
      <c r="G410" s="50" t="s">
        <v>1092</v>
      </c>
      <c r="H410" s="52">
        <v>58954</v>
      </c>
      <c r="I410" s="52">
        <v>53734</v>
      </c>
      <c r="J410" s="52">
        <v>59206</v>
      </c>
      <c r="K410" s="53">
        <v>5895.4000000000005</v>
      </c>
      <c r="L410" s="54">
        <v>0.90894677236693089</v>
      </c>
      <c r="M410" s="54">
        <v>0.99305555555555558</v>
      </c>
      <c r="N410" s="54">
        <v>0.94916666666666671</v>
      </c>
      <c r="O410" s="54">
        <v>0.95</v>
      </c>
      <c r="P410" s="54">
        <v>0.91357142857142859</v>
      </c>
      <c r="Q410" s="54">
        <v>0.86833333333333329</v>
      </c>
    </row>
    <row r="411" spans="2:17" ht="18.75" customHeight="1" x14ac:dyDescent="0.45">
      <c r="B411" s="50" t="s">
        <v>13</v>
      </c>
      <c r="C411" s="51" t="s">
        <v>626</v>
      </c>
      <c r="D411" s="50" t="s">
        <v>626</v>
      </c>
      <c r="E411" s="50" t="s">
        <v>1852</v>
      </c>
      <c r="F411" s="55" t="s">
        <v>1501</v>
      </c>
      <c r="G411" s="50" t="s">
        <v>1092</v>
      </c>
      <c r="H411" s="52">
        <v>100519</v>
      </c>
      <c r="I411" s="52">
        <v>92368</v>
      </c>
      <c r="J411" s="52">
        <v>107194</v>
      </c>
      <c r="K411" s="53">
        <v>10051.900000000001</v>
      </c>
      <c r="L411" s="54">
        <v>0.8315719947159842</v>
      </c>
      <c r="M411" s="54">
        <v>0.96166377063423114</v>
      </c>
      <c r="N411" s="54">
        <v>0.80992866217140624</v>
      </c>
      <c r="O411" s="54">
        <v>0.9188471748198711</v>
      </c>
      <c r="P411" s="54">
        <v>0.8259663222349789</v>
      </c>
      <c r="Q411" s="54">
        <v>0.78224263298890162</v>
      </c>
    </row>
    <row r="412" spans="2:17" ht="18.75" customHeight="1" x14ac:dyDescent="0.45">
      <c r="B412" s="50" t="s">
        <v>13</v>
      </c>
      <c r="C412" s="51" t="s">
        <v>627</v>
      </c>
      <c r="D412" s="50" t="s">
        <v>628</v>
      </c>
      <c r="E412" s="50" t="s">
        <v>1852</v>
      </c>
      <c r="F412" s="55" t="s">
        <v>1502</v>
      </c>
      <c r="G412" s="50" t="s">
        <v>1092</v>
      </c>
      <c r="H412" s="52">
        <v>69981</v>
      </c>
      <c r="I412" s="52">
        <v>63613</v>
      </c>
      <c r="J412" s="52">
        <v>71057</v>
      </c>
      <c r="K412" s="53">
        <v>6998.1</v>
      </c>
      <c r="L412" s="54">
        <v>0.78265025690046597</v>
      </c>
      <c r="M412" s="54">
        <v>0.86963848039215685</v>
      </c>
      <c r="N412" s="54">
        <v>0.75555239179954437</v>
      </c>
      <c r="O412" s="54">
        <v>0.84847233691164325</v>
      </c>
      <c r="P412" s="54">
        <v>0.79365986005997424</v>
      </c>
      <c r="Q412" s="54">
        <v>0.77789617902268227</v>
      </c>
    </row>
    <row r="413" spans="2:17" ht="18.75" customHeight="1" x14ac:dyDescent="0.45">
      <c r="B413" s="50" t="s">
        <v>13</v>
      </c>
      <c r="C413" s="51" t="s">
        <v>629</v>
      </c>
      <c r="D413" s="50" t="s">
        <v>630</v>
      </c>
      <c r="E413" s="50" t="s">
        <v>1852</v>
      </c>
      <c r="F413" s="55" t="s">
        <v>1503</v>
      </c>
      <c r="G413" s="50" t="s">
        <v>1092</v>
      </c>
      <c r="H413" s="52">
        <v>18230</v>
      </c>
      <c r="I413" s="52">
        <v>16667</v>
      </c>
      <c r="J413" s="52">
        <v>16506</v>
      </c>
      <c r="K413" s="53">
        <v>1823</v>
      </c>
      <c r="L413" s="54">
        <v>0.75779114270092951</v>
      </c>
      <c r="M413" s="54">
        <v>1.1014744145706852</v>
      </c>
      <c r="N413" s="54">
        <v>0.85843164469118671</v>
      </c>
      <c r="O413" s="54">
        <v>0.87369882026370571</v>
      </c>
      <c r="P413" s="54">
        <v>0.89382373351839006</v>
      </c>
      <c r="Q413" s="54">
        <v>0.89382373351839006</v>
      </c>
    </row>
    <row r="414" spans="2:17" ht="18.75" customHeight="1" x14ac:dyDescent="0.45">
      <c r="B414" s="50" t="s">
        <v>13</v>
      </c>
      <c r="C414" s="51" t="s">
        <v>631</v>
      </c>
      <c r="D414" s="50" t="s">
        <v>631</v>
      </c>
      <c r="E414" s="50" t="s">
        <v>1852</v>
      </c>
      <c r="F414" s="55" t="s">
        <v>1504</v>
      </c>
      <c r="G414" s="50" t="s">
        <v>1094</v>
      </c>
      <c r="H414" s="52">
        <v>1152</v>
      </c>
      <c r="I414" s="52">
        <v>1351</v>
      </c>
      <c r="J414" s="52">
        <v>1462</v>
      </c>
      <c r="K414" s="53">
        <v>115.2</v>
      </c>
      <c r="L414" s="54">
        <v>1.0709677419354839</v>
      </c>
      <c r="M414" s="54">
        <v>1.1694915254237288</v>
      </c>
      <c r="N414" s="54">
        <v>1.0512820512820513</v>
      </c>
      <c r="O414" s="54">
        <v>1.0676691729323309</v>
      </c>
      <c r="P414" s="54">
        <v>1.0629921259842521</v>
      </c>
      <c r="Q414" s="54">
        <v>0.92647058823529416</v>
      </c>
    </row>
    <row r="415" spans="2:17" ht="18.75" customHeight="1" x14ac:dyDescent="0.45">
      <c r="B415" s="50" t="s">
        <v>13</v>
      </c>
      <c r="C415" s="51" t="s">
        <v>632</v>
      </c>
      <c r="D415" s="50" t="s">
        <v>632</v>
      </c>
      <c r="E415" s="50" t="s">
        <v>1852</v>
      </c>
      <c r="F415" s="55" t="s">
        <v>1505</v>
      </c>
      <c r="G415" s="50" t="s">
        <v>1092</v>
      </c>
      <c r="H415" s="52">
        <v>1174</v>
      </c>
      <c r="I415" s="52">
        <v>1281</v>
      </c>
      <c r="J415" s="52">
        <v>1285</v>
      </c>
      <c r="K415" s="53">
        <v>117.4</v>
      </c>
      <c r="L415" s="54">
        <v>0.9178082191780822</v>
      </c>
      <c r="M415" s="54">
        <v>0.89743589743589747</v>
      </c>
      <c r="N415" s="54">
        <v>0.86885245901639341</v>
      </c>
      <c r="O415" s="54">
        <v>0.90839694656488545</v>
      </c>
      <c r="P415" s="54">
        <v>0.875</v>
      </c>
      <c r="Q415" s="54">
        <v>0.84</v>
      </c>
    </row>
    <row r="416" spans="2:17" ht="18.75" customHeight="1" x14ac:dyDescent="0.45">
      <c r="B416" s="50" t="s">
        <v>13</v>
      </c>
      <c r="C416" s="51" t="s">
        <v>633</v>
      </c>
      <c r="D416" s="50" t="s">
        <v>633</v>
      </c>
      <c r="E416" s="50" t="s">
        <v>1852</v>
      </c>
      <c r="F416" s="55" t="s">
        <v>1506</v>
      </c>
      <c r="G416" s="50" t="s">
        <v>1092</v>
      </c>
      <c r="H416" s="52">
        <v>12171</v>
      </c>
      <c r="I416" s="52">
        <v>11595</v>
      </c>
      <c r="J416" s="52">
        <v>12451</v>
      </c>
      <c r="K416" s="53">
        <v>1217.1000000000001</v>
      </c>
      <c r="L416" s="54">
        <v>0.94128970163618864</v>
      </c>
      <c r="M416" s="54">
        <v>1.0040040040040039</v>
      </c>
      <c r="N416" s="54">
        <v>0.96296296296296291</v>
      </c>
      <c r="O416" s="54">
        <v>0.98898898898898902</v>
      </c>
      <c r="P416" s="54">
        <v>0.94394394394394399</v>
      </c>
      <c r="Q416" s="54">
        <v>0.93093093093093093</v>
      </c>
    </row>
    <row r="417" spans="2:17" ht="18.75" customHeight="1" x14ac:dyDescent="0.45">
      <c r="B417" s="50" t="s">
        <v>13</v>
      </c>
      <c r="C417" s="51" t="s">
        <v>634</v>
      </c>
      <c r="D417" s="50" t="s">
        <v>634</v>
      </c>
      <c r="E417" s="50" t="s">
        <v>1852</v>
      </c>
      <c r="F417" s="55" t="s">
        <v>1507</v>
      </c>
      <c r="G417" s="50" t="s">
        <v>1092</v>
      </c>
      <c r="H417" s="52">
        <v>66944</v>
      </c>
      <c r="I417" s="52">
        <v>66511</v>
      </c>
      <c r="J417" s="52">
        <v>66670</v>
      </c>
      <c r="K417" s="53">
        <v>6694.4000000000005</v>
      </c>
      <c r="L417" s="54">
        <v>0.94744394618834082</v>
      </c>
      <c r="M417" s="54">
        <v>1.0606125508674233</v>
      </c>
      <c r="N417" s="54">
        <v>1.0280538988292467</v>
      </c>
      <c r="O417" s="54">
        <v>0.96217851739788196</v>
      </c>
      <c r="P417" s="54">
        <v>0.97443740441337123</v>
      </c>
      <c r="Q417" s="54">
        <v>0.9508222643896268</v>
      </c>
    </row>
    <row r="418" spans="2:17" ht="18.75" customHeight="1" x14ac:dyDescent="0.45">
      <c r="B418" s="50" t="s">
        <v>13</v>
      </c>
      <c r="C418" s="51" t="s">
        <v>635</v>
      </c>
      <c r="D418" s="50" t="s">
        <v>635</v>
      </c>
      <c r="E418" s="50" t="s">
        <v>1852</v>
      </c>
      <c r="F418" s="55" t="s">
        <v>1508</v>
      </c>
      <c r="G418" s="50" t="s">
        <v>1094</v>
      </c>
      <c r="H418" s="52">
        <v>1246</v>
      </c>
      <c r="I418" s="52">
        <v>1253</v>
      </c>
      <c r="J418" s="52">
        <v>1494</v>
      </c>
      <c r="K418" s="53">
        <v>124.60000000000001</v>
      </c>
      <c r="L418" s="54">
        <v>1.1167883211678833</v>
      </c>
      <c r="M418" s="54">
        <v>1.1965811965811965</v>
      </c>
      <c r="N418" s="54">
        <v>0.96969696969696972</v>
      </c>
      <c r="O418" s="54">
        <v>1.0070921985815602</v>
      </c>
      <c r="P418" s="54">
        <v>1.0141843971631206</v>
      </c>
      <c r="Q418" s="54">
        <v>1.0285714285714285</v>
      </c>
    </row>
    <row r="419" spans="2:17" ht="18.75" customHeight="1" x14ac:dyDescent="0.45">
      <c r="B419" s="50" t="s">
        <v>13</v>
      </c>
      <c r="C419" s="51" t="s">
        <v>636</v>
      </c>
      <c r="D419" s="50" t="s">
        <v>636</v>
      </c>
      <c r="E419" s="50" t="s">
        <v>1852</v>
      </c>
      <c r="F419" s="55" t="s">
        <v>1509</v>
      </c>
      <c r="G419" s="50" t="s">
        <v>1092</v>
      </c>
      <c r="H419" s="52">
        <v>1927</v>
      </c>
      <c r="I419" s="52">
        <v>1853</v>
      </c>
      <c r="J419" s="52">
        <v>2062</v>
      </c>
      <c r="K419" s="53">
        <v>192.70000000000002</v>
      </c>
      <c r="L419" s="54">
        <v>0.95979899497487442</v>
      </c>
      <c r="M419" s="54">
        <v>1.3355263157894737</v>
      </c>
      <c r="N419" s="54">
        <v>1.0122699386503067</v>
      </c>
      <c r="O419" s="54">
        <v>1.0113636363636365</v>
      </c>
      <c r="P419" s="54">
        <v>1.0227272727272727</v>
      </c>
      <c r="Q419" s="54">
        <v>1</v>
      </c>
    </row>
    <row r="420" spans="2:17" ht="18.75" customHeight="1" x14ac:dyDescent="0.45">
      <c r="B420" s="50" t="s">
        <v>13</v>
      </c>
      <c r="C420" s="51" t="s">
        <v>637</v>
      </c>
      <c r="D420" s="50" t="s">
        <v>638</v>
      </c>
      <c r="E420" s="50" t="s">
        <v>1852</v>
      </c>
      <c r="F420" s="55" t="s">
        <v>1510</v>
      </c>
      <c r="G420" s="50" t="s">
        <v>1092</v>
      </c>
      <c r="H420" s="52">
        <v>3916</v>
      </c>
      <c r="I420" s="52">
        <v>3916</v>
      </c>
      <c r="J420" s="52">
        <v>4138</v>
      </c>
      <c r="K420" s="53">
        <v>391.6</v>
      </c>
      <c r="L420" s="54">
        <v>0.93162393162393164</v>
      </c>
      <c r="M420" s="54">
        <v>1.005586592178771</v>
      </c>
      <c r="N420" s="54">
        <v>0.82566585956416461</v>
      </c>
      <c r="O420" s="54">
        <v>0.92736077481840196</v>
      </c>
      <c r="P420" s="54">
        <v>0.86924939467312345</v>
      </c>
      <c r="Q420" s="54">
        <v>0.78450363196125905</v>
      </c>
    </row>
    <row r="421" spans="2:17" ht="18.75" customHeight="1" x14ac:dyDescent="0.45">
      <c r="B421" s="50" t="s">
        <v>13</v>
      </c>
      <c r="C421" s="51" t="s">
        <v>639</v>
      </c>
      <c r="D421" s="50" t="s">
        <v>640</v>
      </c>
      <c r="E421" s="50" t="s">
        <v>1852</v>
      </c>
      <c r="F421" s="55" t="s">
        <v>1511</v>
      </c>
      <c r="G421" s="50" t="s">
        <v>1094</v>
      </c>
      <c r="H421" s="52">
        <v>363</v>
      </c>
      <c r="I421" s="52">
        <v>329</v>
      </c>
      <c r="J421" s="52">
        <v>426</v>
      </c>
      <c r="K421" s="53">
        <v>36.300000000000004</v>
      </c>
      <c r="L421" s="54">
        <v>1</v>
      </c>
      <c r="M421" s="54">
        <v>1</v>
      </c>
      <c r="N421" s="54">
        <v>0.76086956521739135</v>
      </c>
      <c r="O421" s="54">
        <v>1.0869565217391304</v>
      </c>
      <c r="P421" s="54">
        <v>0.79591836734693877</v>
      </c>
      <c r="Q421" s="54">
        <v>0.83333333333333337</v>
      </c>
    </row>
    <row r="422" spans="2:17" ht="18.75" customHeight="1" x14ac:dyDescent="0.45">
      <c r="B422" s="50" t="s">
        <v>13</v>
      </c>
      <c r="C422" s="51" t="s">
        <v>641</v>
      </c>
      <c r="D422" s="50" t="s">
        <v>642</v>
      </c>
      <c r="E422" s="50" t="s">
        <v>1852</v>
      </c>
      <c r="F422" s="55" t="s">
        <v>1512</v>
      </c>
      <c r="G422" s="50" t="s">
        <v>1092</v>
      </c>
      <c r="H422" s="52">
        <v>5637</v>
      </c>
      <c r="I422" s="52">
        <v>5067</v>
      </c>
      <c r="J422" s="52">
        <v>5281</v>
      </c>
      <c r="K422" s="53">
        <v>563.70000000000005</v>
      </c>
      <c r="L422" s="54">
        <v>0.93707865168539328</v>
      </c>
      <c r="M422" s="54">
        <v>1.1144781144781144</v>
      </c>
      <c r="N422" s="54">
        <v>0.99460916442048519</v>
      </c>
      <c r="O422" s="54">
        <v>0.98652291105121293</v>
      </c>
      <c r="P422" s="54">
        <v>1.0161725067385445</v>
      </c>
      <c r="Q422" s="54">
        <v>1.0053908355795149</v>
      </c>
    </row>
    <row r="423" spans="2:17" ht="18.75" customHeight="1" x14ac:dyDescent="0.45">
      <c r="B423" s="50" t="s">
        <v>13</v>
      </c>
      <c r="C423" s="51" t="s">
        <v>643</v>
      </c>
      <c r="D423" s="50" t="s">
        <v>643</v>
      </c>
      <c r="E423" s="50" t="s">
        <v>1852</v>
      </c>
      <c r="F423" s="55" t="s">
        <v>1513</v>
      </c>
      <c r="G423" s="50" t="s">
        <v>1093</v>
      </c>
      <c r="H423" s="52">
        <v>25644</v>
      </c>
      <c r="I423" s="52">
        <v>22966</v>
      </c>
      <c r="J423" s="52">
        <v>22905</v>
      </c>
      <c r="K423" s="53">
        <v>2564.4</v>
      </c>
      <c r="L423" s="54">
        <v>0.96855345911949686</v>
      </c>
      <c r="M423" s="54">
        <v>1.0406386066763424</v>
      </c>
      <c r="N423" s="54">
        <v>0.9941927990708479</v>
      </c>
      <c r="O423" s="54">
        <v>0.99767711962833916</v>
      </c>
      <c r="P423" s="54">
        <v>1.0069686411149825</v>
      </c>
      <c r="Q423" s="54">
        <v>1.0145180023228804</v>
      </c>
    </row>
    <row r="424" spans="2:17" ht="18.75" customHeight="1" x14ac:dyDescent="0.45">
      <c r="B424" s="50" t="s">
        <v>13</v>
      </c>
      <c r="C424" s="51" t="s">
        <v>644</v>
      </c>
      <c r="D424" s="50" t="s">
        <v>645</v>
      </c>
      <c r="E424" s="50" t="s">
        <v>1852</v>
      </c>
      <c r="F424" s="55" t="s">
        <v>1514</v>
      </c>
      <c r="G424" s="50" t="s">
        <v>1092</v>
      </c>
      <c r="H424" s="52">
        <v>11718</v>
      </c>
      <c r="I424" s="52">
        <v>10596</v>
      </c>
      <c r="J424" s="52">
        <v>10717</v>
      </c>
      <c r="K424" s="53">
        <v>1171.8</v>
      </c>
      <c r="L424" s="54">
        <v>0.84908933217692972</v>
      </c>
      <c r="M424" s="54">
        <v>1.1536050156739812</v>
      </c>
      <c r="N424" s="54">
        <v>1.0037593984962405</v>
      </c>
      <c r="O424" s="54">
        <v>0.98559423769507803</v>
      </c>
      <c r="P424" s="54">
        <v>0.96638655462184875</v>
      </c>
      <c r="Q424" s="54">
        <v>0.97493734335839599</v>
      </c>
    </row>
    <row r="425" spans="2:17" ht="18.75" customHeight="1" x14ac:dyDescent="0.45">
      <c r="B425" s="50" t="s">
        <v>13</v>
      </c>
      <c r="C425" s="51" t="s">
        <v>646</v>
      </c>
      <c r="D425" s="50" t="s">
        <v>647</v>
      </c>
      <c r="E425" s="50" t="s">
        <v>1852</v>
      </c>
      <c r="F425" s="55" t="s">
        <v>1515</v>
      </c>
      <c r="G425" s="50" t="s">
        <v>1093</v>
      </c>
      <c r="H425" s="52">
        <v>14925</v>
      </c>
      <c r="I425" s="52">
        <v>13649</v>
      </c>
      <c r="J425" s="52">
        <v>12848</v>
      </c>
      <c r="K425" s="53">
        <v>1492.5</v>
      </c>
      <c r="L425" s="54">
        <v>0.80587392550143266</v>
      </c>
      <c r="M425" s="54">
        <v>0.96240601503759393</v>
      </c>
      <c r="N425" s="54">
        <v>0.84192439862542956</v>
      </c>
      <c r="O425" s="54">
        <v>0.87886597938144329</v>
      </c>
      <c r="P425" s="54">
        <v>0.85567010309278346</v>
      </c>
      <c r="Q425" s="54">
        <v>0.82302405498281783</v>
      </c>
    </row>
    <row r="426" spans="2:17" ht="18.75" customHeight="1" x14ac:dyDescent="0.45">
      <c r="B426" s="50" t="s">
        <v>13</v>
      </c>
      <c r="C426" s="51" t="s">
        <v>648</v>
      </c>
      <c r="D426" s="50" t="s">
        <v>649</v>
      </c>
      <c r="E426" s="50" t="s">
        <v>1852</v>
      </c>
      <c r="F426" s="55" t="s">
        <v>1516</v>
      </c>
      <c r="G426" s="50" t="s">
        <v>1093</v>
      </c>
      <c r="H426" s="52">
        <v>6212</v>
      </c>
      <c r="I426" s="52">
        <v>5870</v>
      </c>
      <c r="J426" s="52">
        <v>5424</v>
      </c>
      <c r="K426" s="53">
        <v>621.20000000000005</v>
      </c>
      <c r="L426" s="54">
        <v>0.80672268907563027</v>
      </c>
      <c r="M426" s="54">
        <v>0.93450881612090675</v>
      </c>
      <c r="N426" s="54">
        <v>0.875</v>
      </c>
      <c r="O426" s="54">
        <v>0.90322580645161288</v>
      </c>
      <c r="P426" s="54">
        <v>0.86693548387096775</v>
      </c>
      <c r="Q426" s="54">
        <v>0.83266129032258063</v>
      </c>
    </row>
    <row r="427" spans="2:17" ht="18.75" customHeight="1" x14ac:dyDescent="0.45">
      <c r="B427" s="50" t="s">
        <v>13</v>
      </c>
      <c r="C427" s="51" t="s">
        <v>650</v>
      </c>
      <c r="D427" s="50" t="s">
        <v>651</v>
      </c>
      <c r="E427" s="50" t="s">
        <v>1852</v>
      </c>
      <c r="F427" s="55" t="s">
        <v>1517</v>
      </c>
      <c r="G427" s="50" t="s">
        <v>1093</v>
      </c>
      <c r="H427" s="52">
        <v>1752</v>
      </c>
      <c r="I427" s="52">
        <v>1609</v>
      </c>
      <c r="J427" s="52">
        <v>1488</v>
      </c>
      <c r="K427" s="53">
        <v>175.20000000000002</v>
      </c>
      <c r="L427" s="54">
        <v>0.71779141104294475</v>
      </c>
      <c r="M427" s="54">
        <v>1.0091743119266054</v>
      </c>
      <c r="N427" s="54">
        <v>0.82352941176470584</v>
      </c>
      <c r="O427" s="54">
        <v>0.81617647058823528</v>
      </c>
      <c r="P427" s="54">
        <v>0.86029411764705888</v>
      </c>
      <c r="Q427" s="54">
        <v>1</v>
      </c>
    </row>
    <row r="428" spans="2:17" ht="18.75" customHeight="1" x14ac:dyDescent="0.45">
      <c r="B428" s="50" t="s">
        <v>13</v>
      </c>
      <c r="C428" s="51" t="s">
        <v>652</v>
      </c>
      <c r="D428" s="50" t="s">
        <v>652</v>
      </c>
      <c r="E428" s="50" t="s">
        <v>1852</v>
      </c>
      <c r="F428" s="55" t="s">
        <v>1518</v>
      </c>
      <c r="G428" s="50" t="s">
        <v>1094</v>
      </c>
      <c r="H428" s="52">
        <v>1628</v>
      </c>
      <c r="I428" s="52">
        <v>2001</v>
      </c>
      <c r="J428" s="52">
        <v>2029</v>
      </c>
      <c r="K428" s="53">
        <v>162.80000000000001</v>
      </c>
      <c r="L428" s="54">
        <v>1.1099476439790577</v>
      </c>
      <c r="M428" s="54">
        <v>1.0598802395209581</v>
      </c>
      <c r="N428" s="54">
        <v>0.903954802259887</v>
      </c>
      <c r="O428" s="54">
        <v>1.0327868852459017</v>
      </c>
      <c r="P428" s="54">
        <v>1.0056497175141244</v>
      </c>
      <c r="Q428" s="54">
        <v>0.93413173652694614</v>
      </c>
    </row>
    <row r="429" spans="2:17" ht="18.75" customHeight="1" x14ac:dyDescent="0.45">
      <c r="B429" s="50" t="s">
        <v>13</v>
      </c>
      <c r="C429" s="51" t="s">
        <v>653</v>
      </c>
      <c r="D429" s="50" t="s">
        <v>653</v>
      </c>
      <c r="E429" s="50" t="s">
        <v>1852</v>
      </c>
      <c r="F429" s="55" t="s">
        <v>1519</v>
      </c>
      <c r="G429" s="50" t="s">
        <v>1094</v>
      </c>
      <c r="H429" s="52">
        <v>36993</v>
      </c>
      <c r="I429" s="52">
        <v>42621</v>
      </c>
      <c r="J429" s="52">
        <v>45780</v>
      </c>
      <c r="K429" s="53">
        <v>3699.3</v>
      </c>
      <c r="L429" s="54">
        <v>0.88709986582327005</v>
      </c>
      <c r="M429" s="54">
        <v>0.87845178813942959</v>
      </c>
      <c r="N429" s="54">
        <v>0.83257731958762882</v>
      </c>
      <c r="O429" s="54">
        <v>0.92704869939370238</v>
      </c>
      <c r="P429" s="54">
        <v>0.81677085578788533</v>
      </c>
      <c r="Q429" s="54">
        <v>0.85829122645842904</v>
      </c>
    </row>
    <row r="430" spans="2:17" ht="18.75" customHeight="1" x14ac:dyDescent="0.45">
      <c r="B430" s="50" t="s">
        <v>13</v>
      </c>
      <c r="C430" s="51" t="s">
        <v>654</v>
      </c>
      <c r="D430" s="50" t="s">
        <v>654</v>
      </c>
      <c r="E430" s="50" t="s">
        <v>1852</v>
      </c>
      <c r="F430" s="55" t="s">
        <v>1520</v>
      </c>
      <c r="G430" s="50" t="s">
        <v>1094</v>
      </c>
      <c r="H430" s="52">
        <v>30720</v>
      </c>
      <c r="I430" s="52">
        <v>35210</v>
      </c>
      <c r="J430" s="52">
        <v>37872</v>
      </c>
      <c r="K430" s="53">
        <v>3072</v>
      </c>
      <c r="L430" s="54">
        <v>0.92855475134251697</v>
      </c>
      <c r="M430" s="54">
        <v>0.86296498905908092</v>
      </c>
      <c r="N430" s="54">
        <v>0.84332638164754958</v>
      </c>
      <c r="O430" s="54">
        <v>0.97461284589997466</v>
      </c>
      <c r="P430" s="54">
        <v>0.85405120084455</v>
      </c>
      <c r="Q430" s="54">
        <v>0.80676691729323313</v>
      </c>
    </row>
    <row r="431" spans="2:17" ht="18.75" customHeight="1" x14ac:dyDescent="0.45">
      <c r="B431" s="50" t="s">
        <v>13</v>
      </c>
      <c r="C431" s="51" t="s">
        <v>655</v>
      </c>
      <c r="D431" s="50" t="s">
        <v>655</v>
      </c>
      <c r="E431" s="50" t="s">
        <v>1852</v>
      </c>
      <c r="F431" s="55" t="s">
        <v>1521</v>
      </c>
      <c r="G431" s="50" t="s">
        <v>1094</v>
      </c>
      <c r="H431" s="52">
        <v>598</v>
      </c>
      <c r="I431" s="52">
        <v>728</v>
      </c>
      <c r="J431" s="52">
        <v>679</v>
      </c>
      <c r="K431" s="53">
        <v>59.800000000000004</v>
      </c>
      <c r="L431" s="54">
        <v>0.9452054794520548</v>
      </c>
      <c r="M431" s="54">
        <v>1.0181818181818181</v>
      </c>
      <c r="N431" s="54">
        <v>0.77419354838709675</v>
      </c>
      <c r="O431" s="54">
        <v>1.0178571428571428</v>
      </c>
      <c r="P431" s="54">
        <v>0.96296296296296291</v>
      </c>
      <c r="Q431" s="54">
        <v>0.78181818181818186</v>
      </c>
    </row>
    <row r="432" spans="2:17" ht="18.75" customHeight="1" x14ac:dyDescent="0.45">
      <c r="B432" s="50" t="s">
        <v>13</v>
      </c>
      <c r="C432" s="51" t="s">
        <v>656</v>
      </c>
      <c r="D432" s="50" t="s">
        <v>656</v>
      </c>
      <c r="E432" s="50" t="s">
        <v>1852</v>
      </c>
      <c r="F432" s="55" t="s">
        <v>1522</v>
      </c>
      <c r="G432" s="50" t="s">
        <v>1093</v>
      </c>
      <c r="H432" s="52">
        <v>9380</v>
      </c>
      <c r="I432" s="52">
        <v>9341</v>
      </c>
      <c r="J432" s="52">
        <v>8313</v>
      </c>
      <c r="K432" s="53">
        <v>938</v>
      </c>
      <c r="L432" s="54">
        <v>1.0063451776649746</v>
      </c>
      <c r="M432" s="54">
        <v>0.91887905604719766</v>
      </c>
      <c r="N432" s="54">
        <v>0.81309686221009547</v>
      </c>
      <c r="O432" s="54">
        <v>0.96904441453566625</v>
      </c>
      <c r="P432" s="54">
        <v>0.82930513595166166</v>
      </c>
      <c r="Q432" s="54">
        <v>0.80193905817174516</v>
      </c>
    </row>
    <row r="433" spans="2:17" ht="18.75" customHeight="1" x14ac:dyDescent="0.45">
      <c r="B433" s="50" t="s">
        <v>13</v>
      </c>
      <c r="C433" s="51" t="s">
        <v>657</v>
      </c>
      <c r="D433" s="50" t="s">
        <v>657</v>
      </c>
      <c r="E433" s="50" t="s">
        <v>1852</v>
      </c>
      <c r="F433" s="55" t="s">
        <v>1523</v>
      </c>
      <c r="G433" s="50" t="s">
        <v>1093</v>
      </c>
      <c r="H433" s="52">
        <v>9202</v>
      </c>
      <c r="I433" s="52">
        <v>8586</v>
      </c>
      <c r="J433" s="52">
        <v>7948</v>
      </c>
      <c r="K433" s="53">
        <v>920.2</v>
      </c>
      <c r="L433" s="54">
        <v>0.87967289719626163</v>
      </c>
      <c r="M433" s="54">
        <v>0.89193083573487031</v>
      </c>
      <c r="N433" s="54">
        <v>0.79020979020979021</v>
      </c>
      <c r="O433" s="54">
        <v>0.87080103359173122</v>
      </c>
      <c r="P433" s="54">
        <v>0.75753228120516503</v>
      </c>
      <c r="Q433" s="54">
        <v>0.84298780487804881</v>
      </c>
    </row>
    <row r="434" spans="2:17" ht="18.75" customHeight="1" x14ac:dyDescent="0.45">
      <c r="B434" s="50" t="s">
        <v>13</v>
      </c>
      <c r="C434" s="51" t="s">
        <v>658</v>
      </c>
      <c r="D434" s="50" t="s">
        <v>659</v>
      </c>
      <c r="E434" s="50" t="s">
        <v>1852</v>
      </c>
      <c r="F434" s="55" t="s">
        <v>1524</v>
      </c>
      <c r="G434" s="50" t="s">
        <v>1094</v>
      </c>
      <c r="H434" s="52">
        <v>4</v>
      </c>
      <c r="I434" s="52">
        <v>8</v>
      </c>
      <c r="J434" s="52">
        <v>10</v>
      </c>
      <c r="K434" s="53">
        <v>0.4</v>
      </c>
      <c r="L434" s="54">
        <v>1</v>
      </c>
      <c r="M434" s="54">
        <v>1</v>
      </c>
      <c r="N434" s="54">
        <v>2</v>
      </c>
      <c r="O434" s="54">
        <v>1</v>
      </c>
      <c r="P434" s="54">
        <v>1</v>
      </c>
      <c r="Q434" s="54">
        <v>1</v>
      </c>
    </row>
    <row r="435" spans="2:17" ht="18.75" customHeight="1" x14ac:dyDescent="0.45">
      <c r="B435" s="50" t="s">
        <v>13</v>
      </c>
      <c r="C435" s="51" t="s">
        <v>660</v>
      </c>
      <c r="D435" s="50" t="s">
        <v>660</v>
      </c>
      <c r="E435" s="50" t="s">
        <v>1852</v>
      </c>
      <c r="F435" s="55" t="s">
        <v>1525</v>
      </c>
      <c r="G435" s="50" t="s">
        <v>1094</v>
      </c>
      <c r="H435" s="52">
        <v>387</v>
      </c>
      <c r="I435" s="52">
        <v>486</v>
      </c>
      <c r="J435" s="52">
        <v>622</v>
      </c>
      <c r="K435" s="53">
        <v>38.700000000000003</v>
      </c>
      <c r="L435" s="54">
        <v>0.90666666666666662</v>
      </c>
      <c r="M435" s="54">
        <v>0.89473684210526316</v>
      </c>
      <c r="N435" s="54">
        <v>0.74603174603174605</v>
      </c>
      <c r="O435" s="54">
        <v>0.87301587301587302</v>
      </c>
      <c r="P435" s="54">
        <v>0.87301587301587302</v>
      </c>
      <c r="Q435" s="54">
        <v>0.82539682539682535</v>
      </c>
    </row>
    <row r="436" spans="2:17" ht="18.75" customHeight="1" x14ac:dyDescent="0.45">
      <c r="B436" s="50" t="s">
        <v>13</v>
      </c>
      <c r="C436" s="51" t="s">
        <v>661</v>
      </c>
      <c r="D436" s="50" t="s">
        <v>662</v>
      </c>
      <c r="E436" s="50" t="s">
        <v>1852</v>
      </c>
      <c r="F436" s="55" t="s">
        <v>1526</v>
      </c>
      <c r="G436" s="50" t="s">
        <v>1094</v>
      </c>
      <c r="H436" s="52">
        <v>1404</v>
      </c>
      <c r="I436" s="52">
        <v>1370</v>
      </c>
      <c r="J436" s="52">
        <v>1859</v>
      </c>
      <c r="K436" s="53">
        <v>140.4</v>
      </c>
      <c r="L436" s="54">
        <v>0.89140271493212675</v>
      </c>
      <c r="M436" s="54">
        <v>1.0925925925925926</v>
      </c>
      <c r="N436" s="54">
        <v>0.77595628415300544</v>
      </c>
      <c r="O436" s="54">
        <v>0.97814207650273222</v>
      </c>
      <c r="P436" s="54">
        <v>0.95081967213114749</v>
      </c>
      <c r="Q436" s="54">
        <v>0.80434782608695654</v>
      </c>
    </row>
    <row r="437" spans="2:17" ht="18.75" customHeight="1" x14ac:dyDescent="0.45">
      <c r="B437" s="50" t="s">
        <v>13</v>
      </c>
      <c r="C437" s="51" t="s">
        <v>663</v>
      </c>
      <c r="D437" s="50" t="s">
        <v>664</v>
      </c>
      <c r="E437" s="50" t="s">
        <v>1852</v>
      </c>
      <c r="F437" s="55" t="s">
        <v>1527</v>
      </c>
      <c r="G437" s="50" t="s">
        <v>1094</v>
      </c>
      <c r="H437" s="52">
        <v>656</v>
      </c>
      <c r="I437" s="52">
        <v>621</v>
      </c>
      <c r="J437" s="52">
        <v>780</v>
      </c>
      <c r="K437" s="53">
        <v>65.600000000000009</v>
      </c>
      <c r="L437" s="54">
        <v>1.0617283950617284</v>
      </c>
      <c r="M437" s="54">
        <v>1.2131147540983607</v>
      </c>
      <c r="N437" s="54">
        <v>0.88405797101449279</v>
      </c>
      <c r="O437" s="54">
        <v>0.97297297297297303</v>
      </c>
      <c r="P437" s="54">
        <v>0.96052631578947367</v>
      </c>
      <c r="Q437" s="54">
        <v>0.87341772151898733</v>
      </c>
    </row>
    <row r="438" spans="2:17" ht="18.75" customHeight="1" x14ac:dyDescent="0.45">
      <c r="B438" s="50" t="s">
        <v>13</v>
      </c>
      <c r="C438" s="51" t="s">
        <v>665</v>
      </c>
      <c r="D438" s="50" t="s">
        <v>666</v>
      </c>
      <c r="E438" s="50" t="s">
        <v>1852</v>
      </c>
      <c r="F438" s="55" t="s">
        <v>1528</v>
      </c>
      <c r="G438" s="50" t="s">
        <v>1094</v>
      </c>
      <c r="H438" s="52">
        <v>0</v>
      </c>
      <c r="I438" s="52">
        <v>0</v>
      </c>
      <c r="J438" s="52">
        <v>845</v>
      </c>
      <c r="K438" s="53">
        <v>0</v>
      </c>
      <c r="L438" s="54">
        <v>0.67811704834605602</v>
      </c>
      <c r="M438" s="54">
        <v>1.047085201793722</v>
      </c>
      <c r="N438" s="54">
        <v>0.79533213644524237</v>
      </c>
      <c r="O438" s="54">
        <v>0.98025134649910228</v>
      </c>
      <c r="P438" s="54">
        <v>0.85637342908438063</v>
      </c>
      <c r="Q438" s="54">
        <v>0.84919210053859961</v>
      </c>
    </row>
    <row r="439" spans="2:17" ht="18.75" customHeight="1" x14ac:dyDescent="0.45">
      <c r="B439" s="50" t="s">
        <v>13</v>
      </c>
      <c r="C439" s="51" t="s">
        <v>667</v>
      </c>
      <c r="D439" s="50" t="s">
        <v>667</v>
      </c>
      <c r="E439" s="50" t="s">
        <v>1852</v>
      </c>
      <c r="F439" s="55" t="s">
        <v>1529</v>
      </c>
      <c r="G439" s="50" t="s">
        <v>1094</v>
      </c>
      <c r="H439" s="52">
        <v>0</v>
      </c>
      <c r="I439" s="52">
        <v>0</v>
      </c>
      <c r="J439" s="52">
        <v>505</v>
      </c>
      <c r="K439" s="53">
        <v>0</v>
      </c>
      <c r="L439" s="54">
        <v>0.71354166666666663</v>
      </c>
      <c r="M439" s="54">
        <v>1.1972477064220184</v>
      </c>
      <c r="N439" s="54">
        <v>0.8970588235294118</v>
      </c>
      <c r="O439" s="54">
        <v>1.1286764705882353</v>
      </c>
      <c r="P439" s="54">
        <v>0.94852941176470584</v>
      </c>
      <c r="Q439" s="54">
        <v>0.90073529411764708</v>
      </c>
    </row>
    <row r="440" spans="2:17" ht="18.75" customHeight="1" x14ac:dyDescent="0.45">
      <c r="B440" s="50" t="s">
        <v>13</v>
      </c>
      <c r="C440" s="51" t="s">
        <v>668</v>
      </c>
      <c r="D440" s="50" t="s">
        <v>669</v>
      </c>
      <c r="E440" s="50" t="s">
        <v>1852</v>
      </c>
      <c r="F440" s="55" t="s">
        <v>1530</v>
      </c>
      <c r="G440" s="50" t="s">
        <v>1094</v>
      </c>
      <c r="H440" s="52">
        <v>5605</v>
      </c>
      <c r="I440" s="52">
        <v>5714</v>
      </c>
      <c r="J440" s="52">
        <v>6853</v>
      </c>
      <c r="K440" s="53">
        <v>560.5</v>
      </c>
      <c r="L440" s="54">
        <v>0.90885072655217969</v>
      </c>
      <c r="M440" s="54">
        <v>1.2435643564356436</v>
      </c>
      <c r="N440" s="54">
        <v>0.90174326465927102</v>
      </c>
      <c r="O440" s="54">
        <v>1.1949286846275753</v>
      </c>
      <c r="P440" s="54">
        <v>1.0100864553314122</v>
      </c>
      <c r="Q440" s="54">
        <v>0.93371757925072041</v>
      </c>
    </row>
    <row r="441" spans="2:17" ht="18.75" customHeight="1" x14ac:dyDescent="0.45">
      <c r="B441" s="50" t="s">
        <v>13</v>
      </c>
      <c r="C441" s="51" t="s">
        <v>670</v>
      </c>
      <c r="D441" s="50" t="s">
        <v>670</v>
      </c>
      <c r="E441" s="50" t="s">
        <v>1852</v>
      </c>
      <c r="F441" s="55" t="s">
        <v>1531</v>
      </c>
      <c r="G441" s="50" t="s">
        <v>1093</v>
      </c>
      <c r="H441" s="52">
        <v>1602</v>
      </c>
      <c r="I441" s="52">
        <v>1331</v>
      </c>
      <c r="J441" s="52">
        <v>975</v>
      </c>
      <c r="K441" s="53">
        <v>160.20000000000002</v>
      </c>
      <c r="L441" s="54" t="s">
        <v>1853</v>
      </c>
      <c r="M441" s="54" t="s">
        <v>1853</v>
      </c>
      <c r="N441" s="54" t="s">
        <v>1854</v>
      </c>
      <c r="O441" s="54" t="s">
        <v>1854</v>
      </c>
      <c r="P441" s="54" t="s">
        <v>1854</v>
      </c>
      <c r="Q441" s="54" t="s">
        <v>1854</v>
      </c>
    </row>
    <row r="442" spans="2:17" ht="18.75" customHeight="1" x14ac:dyDescent="0.45">
      <c r="B442" s="50" t="s">
        <v>13</v>
      </c>
      <c r="C442" s="51" t="s">
        <v>671</v>
      </c>
      <c r="D442" s="50" t="s">
        <v>672</v>
      </c>
      <c r="E442" s="50" t="s">
        <v>1852</v>
      </c>
      <c r="F442" s="55" t="s">
        <v>1532</v>
      </c>
      <c r="G442" s="50" t="s">
        <v>1094</v>
      </c>
      <c r="H442" s="52">
        <v>18039</v>
      </c>
      <c r="I442" s="52">
        <v>25229</v>
      </c>
      <c r="J442" s="52">
        <v>30961</v>
      </c>
      <c r="K442" s="53">
        <v>1803.9</v>
      </c>
      <c r="L442" s="54">
        <v>0.79881840796019898</v>
      </c>
      <c r="M442" s="54">
        <v>1.0317164179104477</v>
      </c>
      <c r="N442" s="54">
        <v>0.81268656716417909</v>
      </c>
      <c r="O442" s="54">
        <v>0.86119402985074622</v>
      </c>
      <c r="P442" s="54">
        <v>0.90261194029850744</v>
      </c>
      <c r="Q442" s="54">
        <v>0.467910447761194</v>
      </c>
    </row>
    <row r="443" spans="2:17" ht="18.75" customHeight="1" x14ac:dyDescent="0.45">
      <c r="B443" s="50" t="s">
        <v>13</v>
      </c>
      <c r="C443" s="51" t="s">
        <v>673</v>
      </c>
      <c r="D443" s="50" t="s">
        <v>673</v>
      </c>
      <c r="E443" s="50" t="s">
        <v>1852</v>
      </c>
      <c r="F443" s="55" t="s">
        <v>1533</v>
      </c>
      <c r="G443" s="50" t="s">
        <v>1093</v>
      </c>
      <c r="H443" s="52">
        <v>611</v>
      </c>
      <c r="I443" s="52">
        <v>524</v>
      </c>
      <c r="J443" s="52">
        <v>490</v>
      </c>
      <c r="K443" s="53">
        <v>61.1</v>
      </c>
      <c r="L443" s="54">
        <v>0.8928571428571429</v>
      </c>
      <c r="M443" s="54">
        <v>1</v>
      </c>
      <c r="N443" s="54">
        <v>0.72340425531914898</v>
      </c>
      <c r="O443" s="54">
        <v>0.78723404255319152</v>
      </c>
      <c r="P443" s="54">
        <v>0.76595744680851063</v>
      </c>
      <c r="Q443" s="54">
        <v>0.69767441860465118</v>
      </c>
    </row>
    <row r="444" spans="2:17" ht="18.75" customHeight="1" x14ac:dyDescent="0.45">
      <c r="B444" s="50" t="s">
        <v>13</v>
      </c>
      <c r="C444" s="51" t="s">
        <v>674</v>
      </c>
      <c r="D444" s="50" t="s">
        <v>675</v>
      </c>
      <c r="E444" s="50" t="s">
        <v>1852</v>
      </c>
      <c r="F444" s="55" t="s">
        <v>1534</v>
      </c>
      <c r="G444" s="50" t="s">
        <v>1092</v>
      </c>
      <c r="H444" s="52">
        <v>1448</v>
      </c>
      <c r="I444" s="52">
        <v>1382</v>
      </c>
      <c r="J444" s="52">
        <v>1311</v>
      </c>
      <c r="K444" s="53">
        <v>144.80000000000001</v>
      </c>
      <c r="L444" s="54">
        <v>0.82089552238805974</v>
      </c>
      <c r="M444" s="54">
        <v>1.0094339622641511</v>
      </c>
      <c r="N444" s="54">
        <v>0.94230769230769229</v>
      </c>
      <c r="O444" s="54">
        <v>0.99029126213592233</v>
      </c>
      <c r="P444" s="54">
        <v>0.82352941176470584</v>
      </c>
      <c r="Q444" s="54">
        <v>0.85858585858585856</v>
      </c>
    </row>
    <row r="445" spans="2:17" ht="18.75" customHeight="1" x14ac:dyDescent="0.45">
      <c r="B445" s="50" t="s">
        <v>13</v>
      </c>
      <c r="C445" s="51" t="s">
        <v>676</v>
      </c>
      <c r="D445" s="50" t="s">
        <v>676</v>
      </c>
      <c r="E445" s="50" t="s">
        <v>1852</v>
      </c>
      <c r="F445" s="55" t="s">
        <v>1535</v>
      </c>
      <c r="G445" s="50" t="s">
        <v>1093</v>
      </c>
      <c r="H445" s="52">
        <v>2036</v>
      </c>
      <c r="I445" s="52">
        <v>1871</v>
      </c>
      <c r="J445" s="52">
        <v>1743</v>
      </c>
      <c r="K445" s="53">
        <v>203.60000000000002</v>
      </c>
      <c r="L445" s="54">
        <v>0.93854748603351956</v>
      </c>
      <c r="M445" s="54">
        <v>1.0225563909774436</v>
      </c>
      <c r="N445" s="54">
        <v>0.8928571428571429</v>
      </c>
      <c r="O445" s="54">
        <v>1.0359712230215827</v>
      </c>
      <c r="P445" s="54">
        <v>0.90140845070422537</v>
      </c>
      <c r="Q445" s="54">
        <v>0.90839694656488545</v>
      </c>
    </row>
    <row r="446" spans="2:17" ht="18.75" customHeight="1" x14ac:dyDescent="0.45">
      <c r="B446" s="50" t="s">
        <v>13</v>
      </c>
      <c r="C446" s="51" t="s">
        <v>677</v>
      </c>
      <c r="D446" s="50" t="s">
        <v>677</v>
      </c>
      <c r="E446" s="50" t="s">
        <v>1852</v>
      </c>
      <c r="F446" s="55" t="s">
        <v>1536</v>
      </c>
      <c r="G446" s="50" t="s">
        <v>1093</v>
      </c>
      <c r="H446" s="52">
        <v>788</v>
      </c>
      <c r="I446" s="52">
        <v>747</v>
      </c>
      <c r="J446" s="52">
        <v>647</v>
      </c>
      <c r="K446" s="53">
        <v>78.800000000000011</v>
      </c>
      <c r="L446" s="54">
        <v>0.92957746478873238</v>
      </c>
      <c r="M446" s="54">
        <v>1.0943396226415094</v>
      </c>
      <c r="N446" s="54">
        <v>0.78181818181818186</v>
      </c>
      <c r="O446" s="54">
        <v>0.9821428571428571</v>
      </c>
      <c r="P446" s="54">
        <v>0.91379310344827591</v>
      </c>
      <c r="Q446" s="54">
        <v>0.7192982456140351</v>
      </c>
    </row>
    <row r="447" spans="2:17" ht="18.75" customHeight="1" x14ac:dyDescent="0.45">
      <c r="B447" s="50" t="s">
        <v>13</v>
      </c>
      <c r="C447" s="51" t="s">
        <v>678</v>
      </c>
      <c r="D447" s="50" t="s">
        <v>679</v>
      </c>
      <c r="E447" s="50" t="s">
        <v>1852</v>
      </c>
      <c r="F447" s="55" t="s">
        <v>1537</v>
      </c>
      <c r="G447" s="50" t="s">
        <v>1092</v>
      </c>
      <c r="H447" s="52">
        <v>10020</v>
      </c>
      <c r="I447" s="52">
        <v>9307</v>
      </c>
      <c r="J447" s="52">
        <v>9737</v>
      </c>
      <c r="K447" s="53">
        <v>1002</v>
      </c>
      <c r="L447" s="54">
        <v>0.85340802987861808</v>
      </c>
      <c r="M447" s="54">
        <v>0.9986893840104849</v>
      </c>
      <c r="N447" s="54">
        <v>0.88051044083526686</v>
      </c>
      <c r="O447" s="54">
        <v>0.98658536585365852</v>
      </c>
      <c r="P447" s="54">
        <v>0.93120393120393119</v>
      </c>
      <c r="Q447" s="54">
        <v>0.74367436743674364</v>
      </c>
    </row>
    <row r="448" spans="2:17" ht="18.75" customHeight="1" x14ac:dyDescent="0.45">
      <c r="B448" s="50" t="s">
        <v>13</v>
      </c>
      <c r="C448" s="51" t="s">
        <v>680</v>
      </c>
      <c r="D448" s="50" t="s">
        <v>681</v>
      </c>
      <c r="E448" s="50" t="s">
        <v>1852</v>
      </c>
      <c r="F448" s="55" t="s">
        <v>1538</v>
      </c>
      <c r="G448" s="50" t="s">
        <v>1092</v>
      </c>
      <c r="H448" s="52">
        <v>185507</v>
      </c>
      <c r="I448" s="52">
        <v>171492</v>
      </c>
      <c r="J448" s="52">
        <v>174375</v>
      </c>
      <c r="K448" s="53">
        <v>18550.7</v>
      </c>
      <c r="L448" s="54">
        <v>0.83301237964236585</v>
      </c>
      <c r="M448" s="54">
        <v>1.0827301679212507</v>
      </c>
      <c r="N448" s="54">
        <v>0.79197200765828213</v>
      </c>
      <c r="O448" s="54">
        <v>0.9437121482009263</v>
      </c>
      <c r="P448" s="54">
        <v>0.81646530666138506</v>
      </c>
      <c r="Q448" s="54">
        <v>0.69730026205131335</v>
      </c>
    </row>
    <row r="449" spans="2:17" ht="18.75" customHeight="1" x14ac:dyDescent="0.45">
      <c r="B449" s="50" t="s">
        <v>13</v>
      </c>
      <c r="C449" s="51" t="s">
        <v>682</v>
      </c>
      <c r="D449" s="50" t="s">
        <v>682</v>
      </c>
      <c r="E449" s="50" t="s">
        <v>1852</v>
      </c>
      <c r="F449" s="55" t="s">
        <v>1539</v>
      </c>
      <c r="G449" s="50" t="s">
        <v>1092</v>
      </c>
      <c r="H449" s="52">
        <v>2095</v>
      </c>
      <c r="I449" s="52">
        <v>2017</v>
      </c>
      <c r="J449" s="52">
        <v>2173</v>
      </c>
      <c r="K449" s="53">
        <v>209.5</v>
      </c>
      <c r="L449" s="54">
        <v>0.95634920634920639</v>
      </c>
      <c r="M449" s="54">
        <v>0.98104265402843605</v>
      </c>
      <c r="N449" s="54">
        <v>0.85446009389671362</v>
      </c>
      <c r="O449" s="54">
        <v>1.0183486238532109</v>
      </c>
      <c r="P449" s="54">
        <v>0.86602870813397126</v>
      </c>
      <c r="Q449" s="54">
        <v>0.94230769230769229</v>
      </c>
    </row>
    <row r="450" spans="2:17" ht="18.75" customHeight="1" x14ac:dyDescent="0.45">
      <c r="B450" s="50" t="s">
        <v>13</v>
      </c>
      <c r="C450" s="51" t="s">
        <v>683</v>
      </c>
      <c r="D450" s="50" t="s">
        <v>684</v>
      </c>
      <c r="E450" s="50" t="s">
        <v>1852</v>
      </c>
      <c r="F450" s="55" t="s">
        <v>1540</v>
      </c>
      <c r="G450" s="50" t="s">
        <v>1092</v>
      </c>
      <c r="H450" s="52">
        <v>3893</v>
      </c>
      <c r="I450" s="52">
        <v>3890</v>
      </c>
      <c r="J450" s="52">
        <v>4017</v>
      </c>
      <c r="K450" s="53">
        <v>389.3</v>
      </c>
      <c r="L450" s="54">
        <v>1.3364779874213837</v>
      </c>
      <c r="M450" s="54">
        <v>1.0515759312320916</v>
      </c>
      <c r="N450" s="54">
        <v>0.98622589531680438</v>
      </c>
      <c r="O450" s="54">
        <v>1.05249343832021</v>
      </c>
      <c r="P450" s="54">
        <v>1.0562130177514792</v>
      </c>
      <c r="Q450" s="54">
        <v>1.03475935828877</v>
      </c>
    </row>
    <row r="451" spans="2:17" ht="18.75" customHeight="1" x14ac:dyDescent="0.45">
      <c r="B451" s="50" t="s">
        <v>13</v>
      </c>
      <c r="C451" s="51" t="s">
        <v>685</v>
      </c>
      <c r="D451" s="50" t="s">
        <v>685</v>
      </c>
      <c r="E451" s="50" t="s">
        <v>1852</v>
      </c>
      <c r="F451" s="55" t="s">
        <v>1541</v>
      </c>
      <c r="G451" s="50" t="s">
        <v>1094</v>
      </c>
      <c r="H451" s="52">
        <v>11903</v>
      </c>
      <c r="I451" s="52">
        <v>11944</v>
      </c>
      <c r="J451" s="52">
        <v>13512</v>
      </c>
      <c r="K451" s="53">
        <v>1190.3</v>
      </c>
      <c r="L451" s="54">
        <v>0.80246913580246915</v>
      </c>
      <c r="M451" s="54">
        <v>0.87000928505106778</v>
      </c>
      <c r="N451" s="54">
        <v>0.79811468970934796</v>
      </c>
      <c r="O451" s="54">
        <v>1.0612597066436584</v>
      </c>
      <c r="P451" s="54">
        <v>0.88778877887788776</v>
      </c>
      <c r="Q451" s="54">
        <v>0.82362869198312239</v>
      </c>
    </row>
    <row r="452" spans="2:17" ht="18.75" customHeight="1" x14ac:dyDescent="0.45">
      <c r="B452" s="50" t="s">
        <v>13</v>
      </c>
      <c r="C452" s="51" t="s">
        <v>686</v>
      </c>
      <c r="D452" s="50" t="s">
        <v>687</v>
      </c>
      <c r="E452" s="50" t="s">
        <v>1852</v>
      </c>
      <c r="F452" s="55" t="s">
        <v>1542</v>
      </c>
      <c r="G452" s="50" t="s">
        <v>1094</v>
      </c>
      <c r="H452" s="52">
        <v>97</v>
      </c>
      <c r="I452" s="52">
        <v>128</v>
      </c>
      <c r="J452" s="52">
        <v>147</v>
      </c>
      <c r="K452" s="53">
        <v>9.7000000000000011</v>
      </c>
      <c r="L452" s="54">
        <v>1.1000000000000001</v>
      </c>
      <c r="M452" s="54">
        <v>1</v>
      </c>
      <c r="N452" s="54" t="s">
        <v>1854</v>
      </c>
      <c r="O452" s="54" t="s">
        <v>1854</v>
      </c>
      <c r="P452" s="54" t="s">
        <v>1854</v>
      </c>
      <c r="Q452" s="54" t="s">
        <v>1854</v>
      </c>
    </row>
    <row r="453" spans="2:17" ht="18.75" customHeight="1" x14ac:dyDescent="0.45">
      <c r="B453" s="50" t="s">
        <v>13</v>
      </c>
      <c r="C453" s="51" t="s">
        <v>688</v>
      </c>
      <c r="D453" s="50" t="s">
        <v>689</v>
      </c>
      <c r="E453" s="50" t="s">
        <v>1852</v>
      </c>
      <c r="F453" s="55" t="s">
        <v>1543</v>
      </c>
      <c r="G453" s="50" t="s">
        <v>1092</v>
      </c>
      <c r="H453" s="52">
        <v>728</v>
      </c>
      <c r="I453" s="52">
        <v>563</v>
      </c>
      <c r="J453" s="52">
        <v>781</v>
      </c>
      <c r="K453" s="53">
        <v>72.8</v>
      </c>
      <c r="L453" s="54">
        <v>1.1428571428571428</v>
      </c>
      <c r="M453" s="54">
        <v>0.9285714285714286</v>
      </c>
      <c r="N453" s="54" t="s">
        <v>1854</v>
      </c>
      <c r="O453" s="54">
        <v>1.1714285714285715</v>
      </c>
      <c r="P453" s="54" t="s">
        <v>1854</v>
      </c>
      <c r="Q453" s="54" t="s">
        <v>1854</v>
      </c>
    </row>
    <row r="454" spans="2:17" ht="18.75" customHeight="1" x14ac:dyDescent="0.45">
      <c r="B454" s="50" t="s">
        <v>13</v>
      </c>
      <c r="C454" s="51" t="s">
        <v>690</v>
      </c>
      <c r="D454" s="50" t="s">
        <v>691</v>
      </c>
      <c r="E454" s="50" t="s">
        <v>1852</v>
      </c>
      <c r="F454" s="55" t="s">
        <v>1544</v>
      </c>
      <c r="G454" s="50" t="s">
        <v>1093</v>
      </c>
      <c r="H454" s="52">
        <v>2182</v>
      </c>
      <c r="I454" s="52">
        <v>1679</v>
      </c>
      <c r="J454" s="52">
        <v>1703</v>
      </c>
      <c r="K454" s="53">
        <v>218.20000000000002</v>
      </c>
      <c r="L454" s="54">
        <v>0.66666666666666663</v>
      </c>
      <c r="M454" s="54">
        <v>0.69620253164556967</v>
      </c>
      <c r="N454" s="54">
        <v>0.64556962025316456</v>
      </c>
      <c r="O454" s="54">
        <v>1.3</v>
      </c>
      <c r="P454" s="54">
        <v>1.08</v>
      </c>
      <c r="Q454" s="54">
        <v>1.28</v>
      </c>
    </row>
    <row r="455" spans="2:17" ht="18.75" customHeight="1" x14ac:dyDescent="0.45">
      <c r="B455" s="50" t="s">
        <v>13</v>
      </c>
      <c r="C455" s="51" t="s">
        <v>692</v>
      </c>
      <c r="D455" s="50" t="s">
        <v>692</v>
      </c>
      <c r="E455" s="50" t="s">
        <v>1852</v>
      </c>
      <c r="F455" s="55" t="s">
        <v>1545</v>
      </c>
      <c r="G455" s="50" t="s">
        <v>1094</v>
      </c>
      <c r="H455" s="52">
        <v>8368</v>
      </c>
      <c r="I455" s="52">
        <v>8248</v>
      </c>
      <c r="J455" s="52">
        <v>9822</v>
      </c>
      <c r="K455" s="53">
        <v>836.80000000000007</v>
      </c>
      <c r="L455" s="54">
        <v>0.8599221789883269</v>
      </c>
      <c r="M455" s="54">
        <v>1.225552050473186</v>
      </c>
      <c r="N455" s="54">
        <v>0.93222891566265065</v>
      </c>
      <c r="O455" s="54">
        <v>1.088855421686747</v>
      </c>
      <c r="P455" s="54">
        <v>0.89970059880239517</v>
      </c>
      <c r="Q455" s="54">
        <v>0.91444600280504906</v>
      </c>
    </row>
    <row r="456" spans="2:17" ht="18.75" customHeight="1" x14ac:dyDescent="0.45">
      <c r="B456" s="50" t="s">
        <v>13</v>
      </c>
      <c r="C456" s="51" t="s">
        <v>693</v>
      </c>
      <c r="D456" s="50" t="s">
        <v>694</v>
      </c>
      <c r="E456" s="50" t="s">
        <v>1852</v>
      </c>
      <c r="F456" s="55" t="s">
        <v>1546</v>
      </c>
      <c r="G456" s="50" t="s">
        <v>1093</v>
      </c>
      <c r="H456" s="52">
        <v>105</v>
      </c>
      <c r="I456" s="52">
        <v>78</v>
      </c>
      <c r="J456" s="52">
        <v>73</v>
      </c>
      <c r="K456" s="53">
        <v>10.5</v>
      </c>
      <c r="L456" s="54">
        <v>1.4285714285714286</v>
      </c>
      <c r="M456" s="54">
        <v>1.1666666666666667</v>
      </c>
      <c r="N456" s="54">
        <v>1</v>
      </c>
      <c r="O456" s="54">
        <v>1</v>
      </c>
      <c r="P456" s="54">
        <v>0.7142857142857143</v>
      </c>
      <c r="Q456" s="54">
        <v>1</v>
      </c>
    </row>
    <row r="457" spans="2:17" ht="18.75" customHeight="1" x14ac:dyDescent="0.45">
      <c r="B457" s="50" t="s">
        <v>13</v>
      </c>
      <c r="C457" s="51" t="s">
        <v>695</v>
      </c>
      <c r="D457" s="50" t="s">
        <v>695</v>
      </c>
      <c r="E457" s="50" t="s">
        <v>1852</v>
      </c>
      <c r="F457" s="55" t="s">
        <v>1547</v>
      </c>
      <c r="G457" s="50" t="s">
        <v>1094</v>
      </c>
      <c r="H457" s="52">
        <v>12370</v>
      </c>
      <c r="I457" s="52">
        <v>10103</v>
      </c>
      <c r="J457" s="52">
        <v>15244</v>
      </c>
      <c r="K457" s="53">
        <v>1237</v>
      </c>
      <c r="L457" s="54">
        <v>1.0507649513212796</v>
      </c>
      <c r="M457" s="54">
        <v>1.016</v>
      </c>
      <c r="N457" s="54">
        <v>1.0768421052631578</v>
      </c>
      <c r="O457" s="54">
        <v>1.2647352647352648</v>
      </c>
      <c r="P457" s="54">
        <v>0.9873170731707317</v>
      </c>
      <c r="Q457" s="54">
        <v>1.0009310986964619</v>
      </c>
    </row>
    <row r="458" spans="2:17" ht="18.75" customHeight="1" x14ac:dyDescent="0.45">
      <c r="B458" s="50" t="s">
        <v>13</v>
      </c>
      <c r="C458" s="51" t="s">
        <v>696</v>
      </c>
      <c r="D458" s="50" t="s">
        <v>697</v>
      </c>
      <c r="E458" s="50" t="s">
        <v>1852</v>
      </c>
      <c r="F458" s="55" t="s">
        <v>1548</v>
      </c>
      <c r="G458" s="50" t="s">
        <v>1093</v>
      </c>
      <c r="H458" s="52">
        <v>78</v>
      </c>
      <c r="I458" s="52">
        <v>48</v>
      </c>
      <c r="J458" s="52">
        <v>49</v>
      </c>
      <c r="K458" s="53">
        <v>7.8000000000000007</v>
      </c>
      <c r="L458" s="54">
        <v>1.2</v>
      </c>
      <c r="M458" s="54">
        <v>1.25</v>
      </c>
      <c r="N458" s="54">
        <v>0.75</v>
      </c>
      <c r="O458" s="54">
        <v>1.5</v>
      </c>
      <c r="P458" s="54">
        <v>1</v>
      </c>
      <c r="Q458" s="54">
        <v>0.75</v>
      </c>
    </row>
    <row r="459" spans="2:17" ht="18.75" customHeight="1" x14ac:dyDescent="0.45">
      <c r="B459" s="50" t="s">
        <v>13</v>
      </c>
      <c r="C459" s="51" t="s">
        <v>698</v>
      </c>
      <c r="D459" s="50" t="s">
        <v>698</v>
      </c>
      <c r="E459" s="50" t="s">
        <v>1852</v>
      </c>
      <c r="F459" s="55" t="s">
        <v>1549</v>
      </c>
      <c r="G459" s="50" t="s">
        <v>1092</v>
      </c>
      <c r="H459" s="52">
        <v>45856</v>
      </c>
      <c r="I459" s="52">
        <v>42970</v>
      </c>
      <c r="J459" s="52">
        <v>42275</v>
      </c>
      <c r="K459" s="53">
        <v>4585.6000000000004</v>
      </c>
      <c r="L459" s="54">
        <v>0.80165830242199432</v>
      </c>
      <c r="M459" s="54">
        <v>0.94058112961149198</v>
      </c>
      <c r="N459" s="54">
        <v>0.80429094714809002</v>
      </c>
      <c r="O459" s="54">
        <v>0.82574568288854</v>
      </c>
      <c r="P459" s="54">
        <v>0.71664050235478804</v>
      </c>
      <c r="Q459" s="54">
        <v>0.59703703703703703</v>
      </c>
    </row>
    <row r="460" spans="2:17" ht="18.75" customHeight="1" x14ac:dyDescent="0.45">
      <c r="B460" s="50" t="s">
        <v>13</v>
      </c>
      <c r="C460" s="51" t="s">
        <v>699</v>
      </c>
      <c r="D460" s="50" t="s">
        <v>700</v>
      </c>
      <c r="E460" s="50" t="s">
        <v>1852</v>
      </c>
      <c r="F460" s="55" t="s">
        <v>1550</v>
      </c>
      <c r="G460" s="50" t="s">
        <v>1093</v>
      </c>
      <c r="H460" s="52">
        <v>6906</v>
      </c>
      <c r="I460" s="52">
        <v>5807</v>
      </c>
      <c r="J460" s="52">
        <v>6823</v>
      </c>
      <c r="K460" s="53">
        <v>690.6</v>
      </c>
      <c r="L460" s="54">
        <v>1.0709592641261498</v>
      </c>
      <c r="M460" s="54">
        <v>1.0641247833622183</v>
      </c>
      <c r="N460" s="54">
        <v>1.0282861896838602</v>
      </c>
      <c r="O460" s="54">
        <v>1.2197986577181208</v>
      </c>
      <c r="P460" s="54">
        <v>0.90644171779141103</v>
      </c>
      <c r="Q460" s="54">
        <v>0.89570552147239269</v>
      </c>
    </row>
    <row r="461" spans="2:17" ht="18.75" customHeight="1" x14ac:dyDescent="0.45">
      <c r="B461" s="50" t="s">
        <v>13</v>
      </c>
      <c r="C461" s="51" t="s">
        <v>701</v>
      </c>
      <c r="D461" s="50" t="s">
        <v>702</v>
      </c>
      <c r="E461" s="50" t="s">
        <v>1852</v>
      </c>
      <c r="F461" s="55" t="s">
        <v>1551</v>
      </c>
      <c r="G461" s="50" t="s">
        <v>1093</v>
      </c>
      <c r="H461" s="52">
        <v>12342</v>
      </c>
      <c r="I461" s="52">
        <v>10673</v>
      </c>
      <c r="J461" s="52">
        <v>10629</v>
      </c>
      <c r="K461" s="53">
        <v>1234.2</v>
      </c>
      <c r="L461" s="54">
        <v>0.94148936170212771</v>
      </c>
      <c r="M461" s="54">
        <v>1.1337662337662338</v>
      </c>
      <c r="N461" s="54">
        <v>0.87284482758620685</v>
      </c>
      <c r="O461" s="54">
        <v>0.97823834196891191</v>
      </c>
      <c r="P461" s="54">
        <v>0.82024793388429751</v>
      </c>
      <c r="Q461" s="54">
        <v>0.77892561983471076</v>
      </c>
    </row>
    <row r="462" spans="2:17" ht="18.75" customHeight="1" x14ac:dyDescent="0.45">
      <c r="B462" s="50" t="s">
        <v>13</v>
      </c>
      <c r="C462" s="51" t="s">
        <v>703</v>
      </c>
      <c r="D462" s="50" t="s">
        <v>704</v>
      </c>
      <c r="E462" s="50" t="s">
        <v>1852</v>
      </c>
      <c r="F462" s="55" t="s">
        <v>1552</v>
      </c>
      <c r="G462" s="50" t="s">
        <v>1093</v>
      </c>
      <c r="H462" s="52">
        <v>457</v>
      </c>
      <c r="I462" s="52">
        <v>457</v>
      </c>
      <c r="J462" s="52">
        <v>353</v>
      </c>
      <c r="K462" s="53">
        <v>45.7</v>
      </c>
      <c r="L462" s="54">
        <v>0.875</v>
      </c>
      <c r="M462" s="54">
        <v>1.3076923076923077</v>
      </c>
      <c r="N462" s="54">
        <v>0.93939393939393945</v>
      </c>
      <c r="O462" s="54">
        <v>1.0909090909090908</v>
      </c>
      <c r="P462" s="54">
        <v>1.1515151515151516</v>
      </c>
      <c r="Q462" s="54">
        <v>0.80555555555555558</v>
      </c>
    </row>
    <row r="463" spans="2:17" ht="18.75" customHeight="1" x14ac:dyDescent="0.45">
      <c r="B463" s="50" t="s">
        <v>13</v>
      </c>
      <c r="C463" s="51" t="s">
        <v>705</v>
      </c>
      <c r="D463" s="50" t="s">
        <v>706</v>
      </c>
      <c r="E463" s="50" t="s">
        <v>1852</v>
      </c>
      <c r="F463" s="55" t="s">
        <v>1553</v>
      </c>
      <c r="G463" s="50" t="s">
        <v>1093</v>
      </c>
      <c r="H463" s="52">
        <v>201</v>
      </c>
      <c r="I463" s="52">
        <v>191</v>
      </c>
      <c r="J463" s="52">
        <v>150</v>
      </c>
      <c r="K463" s="53">
        <v>20.100000000000001</v>
      </c>
      <c r="L463" s="54">
        <v>1.25</v>
      </c>
      <c r="M463" s="54">
        <v>1.8181818181818181</v>
      </c>
      <c r="N463" s="54">
        <v>0.8666666666666667</v>
      </c>
      <c r="O463" s="54">
        <v>1.4</v>
      </c>
      <c r="P463" s="54">
        <v>0.9375</v>
      </c>
      <c r="Q463" s="54">
        <v>0.9375</v>
      </c>
    </row>
    <row r="464" spans="2:17" ht="18.75" customHeight="1" x14ac:dyDescent="0.45">
      <c r="B464" s="50" t="s">
        <v>13</v>
      </c>
      <c r="C464" s="51" t="s">
        <v>707</v>
      </c>
      <c r="D464" s="50" t="s">
        <v>708</v>
      </c>
      <c r="E464" s="50" t="s">
        <v>1852</v>
      </c>
      <c r="F464" s="55" t="s">
        <v>1554</v>
      </c>
      <c r="G464" s="50" t="s">
        <v>1093</v>
      </c>
      <c r="H464" s="52">
        <v>50892</v>
      </c>
      <c r="I464" s="52">
        <v>40044</v>
      </c>
      <c r="J464" s="52">
        <v>44333</v>
      </c>
      <c r="K464" s="53">
        <v>5089.2000000000007</v>
      </c>
      <c r="L464" s="54">
        <v>0.97461151236594445</v>
      </c>
      <c r="M464" s="54">
        <v>0.99432989690721651</v>
      </c>
      <c r="N464" s="54">
        <v>0.91468253968253965</v>
      </c>
      <c r="O464" s="54">
        <v>1.0375341784737757</v>
      </c>
      <c r="P464" s="54">
        <v>0.86492374727668841</v>
      </c>
      <c r="Q464" s="54">
        <v>0.85854414042333504</v>
      </c>
    </row>
    <row r="465" spans="2:17" ht="18.75" customHeight="1" x14ac:dyDescent="0.45">
      <c r="B465" s="50" t="s">
        <v>13</v>
      </c>
      <c r="C465" s="51" t="s">
        <v>709</v>
      </c>
      <c r="D465" s="50" t="s">
        <v>710</v>
      </c>
      <c r="E465" s="50" t="s">
        <v>1852</v>
      </c>
      <c r="F465" s="55" t="s">
        <v>1555</v>
      </c>
      <c r="G465" s="50" t="s">
        <v>1093</v>
      </c>
      <c r="H465" s="52">
        <v>68669</v>
      </c>
      <c r="I465" s="52">
        <v>54323</v>
      </c>
      <c r="J465" s="52">
        <v>59025</v>
      </c>
      <c r="K465" s="53">
        <v>6866.9000000000005</v>
      </c>
      <c r="L465" s="54">
        <v>0.92903424868867635</v>
      </c>
      <c r="M465" s="54">
        <v>0.95170613462614206</v>
      </c>
      <c r="N465" s="54">
        <v>0.9164184661206255</v>
      </c>
      <c r="O465" s="54">
        <v>0.9546752319771592</v>
      </c>
      <c r="P465" s="54">
        <v>0.89509179467965527</v>
      </c>
      <c r="Q465" s="54">
        <v>0.83198189703941161</v>
      </c>
    </row>
    <row r="466" spans="2:17" ht="18.75" customHeight="1" x14ac:dyDescent="0.45">
      <c r="B466" s="50" t="s">
        <v>13</v>
      </c>
      <c r="C466" s="51" t="s">
        <v>711</v>
      </c>
      <c r="D466" s="50" t="s">
        <v>712</v>
      </c>
      <c r="E466" s="50" t="s">
        <v>1852</v>
      </c>
      <c r="F466" s="55" t="s">
        <v>1556</v>
      </c>
      <c r="G466" s="50" t="s">
        <v>1093</v>
      </c>
      <c r="H466" s="52">
        <v>19939</v>
      </c>
      <c r="I466" s="52">
        <v>16305</v>
      </c>
      <c r="J466" s="52">
        <v>16882</v>
      </c>
      <c r="K466" s="53">
        <v>1993.9</v>
      </c>
      <c r="L466" s="54">
        <v>1.0072771376591874</v>
      </c>
      <c r="M466" s="54">
        <v>0.95486111111111116</v>
      </c>
      <c r="N466" s="54">
        <v>0.81441326530612246</v>
      </c>
      <c r="O466" s="54">
        <v>1.02361673414305</v>
      </c>
      <c r="P466" s="54">
        <v>0.94726027397260271</v>
      </c>
      <c r="Q466" s="54">
        <v>0.80858310626703001</v>
      </c>
    </row>
    <row r="467" spans="2:17" ht="18.75" customHeight="1" x14ac:dyDescent="0.45">
      <c r="B467" s="50" t="s">
        <v>13</v>
      </c>
      <c r="C467" s="51" t="s">
        <v>713</v>
      </c>
      <c r="D467" s="50" t="s">
        <v>714</v>
      </c>
      <c r="E467" s="50" t="s">
        <v>1852</v>
      </c>
      <c r="F467" s="55" t="s">
        <v>1557</v>
      </c>
      <c r="G467" s="50" t="s">
        <v>1093</v>
      </c>
      <c r="H467" s="52">
        <v>19070</v>
      </c>
      <c r="I467" s="52">
        <v>15515</v>
      </c>
      <c r="J467" s="52">
        <v>16920</v>
      </c>
      <c r="K467" s="53">
        <v>1907</v>
      </c>
      <c r="L467" s="54">
        <v>1.063719862227325</v>
      </c>
      <c r="M467" s="54">
        <v>1.0502793296089385</v>
      </c>
      <c r="N467" s="54">
        <v>0.75478468899521534</v>
      </c>
      <c r="O467" s="54">
        <v>1.0770226537216829</v>
      </c>
      <c r="P467" s="54">
        <v>0.91301546391752575</v>
      </c>
      <c r="Q467" s="54">
        <v>0.8672334859385219</v>
      </c>
    </row>
    <row r="468" spans="2:17" ht="18.75" customHeight="1" x14ac:dyDescent="0.45">
      <c r="B468" s="50" t="s">
        <v>13</v>
      </c>
      <c r="C468" s="51" t="s">
        <v>715</v>
      </c>
      <c r="D468" s="50" t="s">
        <v>716</v>
      </c>
      <c r="E468" s="50" t="s">
        <v>1852</v>
      </c>
      <c r="F468" s="55" t="s">
        <v>1558</v>
      </c>
      <c r="G468" s="50" t="s">
        <v>1094</v>
      </c>
      <c r="H468" s="52">
        <v>302</v>
      </c>
      <c r="I468" s="52">
        <v>396</v>
      </c>
      <c r="J468" s="52">
        <v>523</v>
      </c>
      <c r="K468" s="53">
        <v>30.200000000000003</v>
      </c>
      <c r="L468" s="54">
        <v>0.95522388059701491</v>
      </c>
      <c r="M468" s="54">
        <v>1.1176470588235294</v>
      </c>
      <c r="N468" s="54">
        <v>0.79629629629629628</v>
      </c>
      <c r="O468" s="54">
        <v>1</v>
      </c>
      <c r="P468" s="54">
        <v>0.98113207547169812</v>
      </c>
      <c r="Q468" s="54">
        <v>1</v>
      </c>
    </row>
    <row r="469" spans="2:17" ht="18.75" customHeight="1" x14ac:dyDescent="0.45">
      <c r="B469" s="50" t="s">
        <v>13</v>
      </c>
      <c r="C469" s="51" t="s">
        <v>717</v>
      </c>
      <c r="D469" s="50" t="s">
        <v>717</v>
      </c>
      <c r="E469" s="50" t="s">
        <v>1852</v>
      </c>
      <c r="F469" s="55" t="s">
        <v>1559</v>
      </c>
      <c r="G469" s="50" t="s">
        <v>1094</v>
      </c>
      <c r="H469" s="52">
        <v>135681</v>
      </c>
      <c r="I469" s="52">
        <v>145346</v>
      </c>
      <c r="J469" s="52">
        <v>151877</v>
      </c>
      <c r="K469" s="53">
        <v>13568.1</v>
      </c>
      <c r="L469" s="54">
        <v>0.92586336336336339</v>
      </c>
      <c r="M469" s="54">
        <v>1.0231772543867881</v>
      </c>
      <c r="N469" s="54">
        <v>0.95232732732732728</v>
      </c>
      <c r="O469" s="54">
        <v>0.97012012012012017</v>
      </c>
      <c r="P469" s="54">
        <v>0.97247247247247248</v>
      </c>
      <c r="Q469" s="54">
        <v>1.0221604938271605</v>
      </c>
    </row>
    <row r="470" spans="2:17" ht="18.75" customHeight="1" x14ac:dyDescent="0.45">
      <c r="B470" s="50" t="s">
        <v>13</v>
      </c>
      <c r="C470" s="51" t="s">
        <v>718</v>
      </c>
      <c r="D470" s="50" t="s">
        <v>718</v>
      </c>
      <c r="E470" s="50" t="s">
        <v>1852</v>
      </c>
      <c r="F470" s="55" t="s">
        <v>1560</v>
      </c>
      <c r="G470" s="50" t="s">
        <v>1092</v>
      </c>
      <c r="H470" s="52">
        <v>160</v>
      </c>
      <c r="I470" s="52">
        <v>164</v>
      </c>
      <c r="J470" s="52">
        <v>144</v>
      </c>
      <c r="K470" s="53">
        <v>16</v>
      </c>
      <c r="L470" s="54">
        <v>1.0769230769230769</v>
      </c>
      <c r="M470" s="54">
        <v>1</v>
      </c>
      <c r="N470" s="54">
        <v>1.0833333333333333</v>
      </c>
      <c r="O470" s="54">
        <v>1.7692307692307692</v>
      </c>
      <c r="P470" s="54">
        <v>0.5714285714285714</v>
      </c>
      <c r="Q470" s="54">
        <v>0.73333333333333328</v>
      </c>
    </row>
    <row r="471" spans="2:17" ht="18.75" customHeight="1" x14ac:dyDescent="0.45">
      <c r="B471" s="50" t="s">
        <v>13</v>
      </c>
      <c r="C471" s="51" t="s">
        <v>719</v>
      </c>
      <c r="D471" s="50" t="s">
        <v>719</v>
      </c>
      <c r="E471" s="50" t="s">
        <v>1852</v>
      </c>
      <c r="F471" s="55" t="s">
        <v>1561</v>
      </c>
      <c r="G471" s="50" t="s">
        <v>1092</v>
      </c>
      <c r="H471" s="52">
        <v>28754</v>
      </c>
      <c r="I471" s="52">
        <v>23332</v>
      </c>
      <c r="J471" s="52">
        <v>26917</v>
      </c>
      <c r="K471" s="53">
        <v>2875.4</v>
      </c>
      <c r="L471" s="54">
        <v>0.94350282485875703</v>
      </c>
      <c r="M471" s="54">
        <v>1.0947630922693268</v>
      </c>
      <c r="N471" s="54">
        <v>0.99880287310454907</v>
      </c>
      <c r="O471" s="54">
        <v>0.99880287310454907</v>
      </c>
      <c r="P471" s="54">
        <v>1.0166235685260436</v>
      </c>
      <c r="Q471" s="54">
        <v>1.013668267454747</v>
      </c>
    </row>
    <row r="472" spans="2:17" ht="18.75" customHeight="1" x14ac:dyDescent="0.45">
      <c r="B472" s="50" t="s">
        <v>13</v>
      </c>
      <c r="C472" s="51" t="s">
        <v>720</v>
      </c>
      <c r="D472" s="50" t="s">
        <v>720</v>
      </c>
      <c r="E472" s="50" t="s">
        <v>1852</v>
      </c>
      <c r="F472" s="55" t="s">
        <v>1562</v>
      </c>
      <c r="G472" s="50" t="s">
        <v>1092</v>
      </c>
      <c r="H472" s="52">
        <v>8746</v>
      </c>
      <c r="I472" s="52">
        <v>8900</v>
      </c>
      <c r="J472" s="52">
        <v>9154</v>
      </c>
      <c r="K472" s="53">
        <v>874.6</v>
      </c>
      <c r="L472" s="54">
        <v>1.3597621407333995</v>
      </c>
      <c r="M472" s="54">
        <v>0.93016344725111444</v>
      </c>
      <c r="N472" s="54">
        <v>0.50535077288941732</v>
      </c>
      <c r="O472" s="54" t="s">
        <v>1854</v>
      </c>
      <c r="P472" s="54" t="s">
        <v>1854</v>
      </c>
      <c r="Q472" s="54" t="s">
        <v>1854</v>
      </c>
    </row>
    <row r="473" spans="2:17" ht="18.75" customHeight="1" x14ac:dyDescent="0.45">
      <c r="B473" s="50" t="s">
        <v>13</v>
      </c>
      <c r="C473" s="51" t="s">
        <v>721</v>
      </c>
      <c r="D473" s="50" t="s">
        <v>722</v>
      </c>
      <c r="E473" s="50" t="s">
        <v>1852</v>
      </c>
      <c r="F473" s="55" t="s">
        <v>1563</v>
      </c>
      <c r="G473" s="50" t="s">
        <v>1092</v>
      </c>
      <c r="H473" s="52">
        <v>4660</v>
      </c>
      <c r="I473" s="52">
        <v>3898</v>
      </c>
      <c r="J473" s="52">
        <v>4396</v>
      </c>
      <c r="K473" s="53">
        <v>466</v>
      </c>
      <c r="L473" s="54">
        <v>0.9851380042462845</v>
      </c>
      <c r="M473" s="54">
        <v>1.2702702702702702</v>
      </c>
      <c r="N473" s="54">
        <v>0.90640394088669951</v>
      </c>
      <c r="O473" s="54">
        <v>1.0618556701030928</v>
      </c>
      <c r="P473" s="54">
        <v>0.97422680412371132</v>
      </c>
      <c r="Q473" s="54">
        <v>0.99137931034482762</v>
      </c>
    </row>
    <row r="474" spans="2:17" ht="18.75" customHeight="1" x14ac:dyDescent="0.45">
      <c r="B474" s="50" t="s">
        <v>13</v>
      </c>
      <c r="C474" s="51" t="s">
        <v>723</v>
      </c>
      <c r="D474" s="50" t="s">
        <v>724</v>
      </c>
      <c r="E474" s="50" t="s">
        <v>1852</v>
      </c>
      <c r="F474" s="55" t="s">
        <v>1564</v>
      </c>
      <c r="G474" s="50" t="s">
        <v>1094</v>
      </c>
      <c r="H474" s="52">
        <v>2959</v>
      </c>
      <c r="I474" s="52">
        <v>2889</v>
      </c>
      <c r="J474" s="52">
        <v>3408</v>
      </c>
      <c r="K474" s="53">
        <v>295.90000000000003</v>
      </c>
      <c r="L474" s="54">
        <v>1.0632183908045978</v>
      </c>
      <c r="M474" s="54">
        <v>1.1959183673469387</v>
      </c>
      <c r="N474" s="54">
        <v>1.1244979919678715</v>
      </c>
      <c r="O474" s="54">
        <v>1.2008032128514057</v>
      </c>
      <c r="P474" s="54">
        <v>0.9364548494983278</v>
      </c>
      <c r="Q474" s="54">
        <v>0.92491467576791808</v>
      </c>
    </row>
    <row r="475" spans="2:17" ht="18.75" customHeight="1" x14ac:dyDescent="0.45">
      <c r="B475" s="50" t="s">
        <v>13</v>
      </c>
      <c r="C475" s="51" t="s">
        <v>725</v>
      </c>
      <c r="D475" s="50" t="s">
        <v>726</v>
      </c>
      <c r="E475" s="50" t="s">
        <v>1852</v>
      </c>
      <c r="F475" s="55" t="s">
        <v>1565</v>
      </c>
      <c r="G475" s="50" t="s">
        <v>1093</v>
      </c>
      <c r="H475" s="52">
        <v>990</v>
      </c>
      <c r="I475" s="52">
        <v>726</v>
      </c>
      <c r="J475" s="52">
        <v>875</v>
      </c>
      <c r="K475" s="53">
        <v>99</v>
      </c>
      <c r="L475" s="54">
        <v>0.95</v>
      </c>
      <c r="M475" s="54">
        <v>1.0886075949367089</v>
      </c>
      <c r="N475" s="54">
        <v>0.8666666666666667</v>
      </c>
      <c r="O475" s="54">
        <v>0.96385542168674698</v>
      </c>
      <c r="P475" s="54">
        <v>1.0120481927710843</v>
      </c>
      <c r="Q475" s="54">
        <v>0.75294117647058822</v>
      </c>
    </row>
    <row r="476" spans="2:17" ht="18.75" customHeight="1" x14ac:dyDescent="0.45">
      <c r="B476" s="50" t="s">
        <v>13</v>
      </c>
      <c r="C476" s="51" t="s">
        <v>727</v>
      </c>
      <c r="D476" s="50" t="s">
        <v>728</v>
      </c>
      <c r="E476" s="50" t="s">
        <v>1852</v>
      </c>
      <c r="F476" s="55" t="s">
        <v>1566</v>
      </c>
      <c r="G476" s="50" t="s">
        <v>1092</v>
      </c>
      <c r="H476" s="52">
        <v>9423</v>
      </c>
      <c r="I476" s="52">
        <v>9500</v>
      </c>
      <c r="J476" s="52">
        <v>9197</v>
      </c>
      <c r="K476" s="53">
        <v>942.30000000000007</v>
      </c>
      <c r="L476" s="54">
        <v>0.92227979274611394</v>
      </c>
      <c r="M476" s="54">
        <v>1</v>
      </c>
      <c r="N476" s="54">
        <v>0.89689440993788816</v>
      </c>
      <c r="O476" s="54">
        <v>0.91749999999999998</v>
      </c>
      <c r="P476" s="54">
        <v>0.89249999999999996</v>
      </c>
      <c r="Q476" s="54">
        <v>0.80125000000000002</v>
      </c>
    </row>
    <row r="477" spans="2:17" ht="18.75" customHeight="1" x14ac:dyDescent="0.45">
      <c r="B477" s="50" t="s">
        <v>13</v>
      </c>
      <c r="C477" s="51" t="s">
        <v>729</v>
      </c>
      <c r="D477" s="50" t="s">
        <v>729</v>
      </c>
      <c r="E477" s="50" t="s">
        <v>1852</v>
      </c>
      <c r="F477" s="55" t="s">
        <v>1567</v>
      </c>
      <c r="G477" s="50" t="s">
        <v>1092</v>
      </c>
      <c r="H477" s="52">
        <v>85321</v>
      </c>
      <c r="I477" s="52">
        <v>97424</v>
      </c>
      <c r="J477" s="52">
        <v>93183</v>
      </c>
      <c r="K477" s="53">
        <v>8532.1</v>
      </c>
      <c r="L477" s="54">
        <v>0.84318205421123693</v>
      </c>
      <c r="M477" s="54">
        <v>1.024161663493923</v>
      </c>
      <c r="N477" s="54">
        <v>0.82126942069131637</v>
      </c>
      <c r="O477" s="54">
        <v>0.98936037050945047</v>
      </c>
      <c r="P477" s="54">
        <v>0.82453793774319062</v>
      </c>
      <c r="Q477" s="54">
        <v>0.78228283572920509</v>
      </c>
    </row>
    <row r="478" spans="2:17" ht="18.75" customHeight="1" x14ac:dyDescent="0.45">
      <c r="B478" s="50" t="s">
        <v>13</v>
      </c>
      <c r="C478" s="51" t="s">
        <v>730</v>
      </c>
      <c r="D478" s="50" t="s">
        <v>730</v>
      </c>
      <c r="E478" s="50" t="s">
        <v>1852</v>
      </c>
      <c r="F478" s="55" t="s">
        <v>1568</v>
      </c>
      <c r="G478" s="50" t="s">
        <v>1092</v>
      </c>
      <c r="H478" s="52">
        <v>13587</v>
      </c>
      <c r="I478" s="52">
        <v>14296</v>
      </c>
      <c r="J478" s="52">
        <v>14310</v>
      </c>
      <c r="K478" s="53">
        <v>1358.7</v>
      </c>
      <c r="L478" s="54">
        <v>0.85843164469118671</v>
      </c>
      <c r="M478" s="54">
        <v>1.0455445544554456</v>
      </c>
      <c r="N478" s="54">
        <v>0.90868397493285591</v>
      </c>
      <c r="O478" s="54">
        <v>1.0184534270650263</v>
      </c>
      <c r="P478" s="54">
        <v>0.89649415692821366</v>
      </c>
      <c r="Q478" s="54">
        <v>0.82303839732888151</v>
      </c>
    </row>
    <row r="479" spans="2:17" ht="18.75" customHeight="1" x14ac:dyDescent="0.45">
      <c r="B479" s="50" t="s">
        <v>13</v>
      </c>
      <c r="C479" s="51" t="s">
        <v>731</v>
      </c>
      <c r="D479" s="50" t="s">
        <v>732</v>
      </c>
      <c r="E479" s="50" t="s">
        <v>1852</v>
      </c>
      <c r="F479" s="55" t="s">
        <v>1569</v>
      </c>
      <c r="G479" s="50" t="s">
        <v>1093</v>
      </c>
      <c r="H479" s="52">
        <v>610</v>
      </c>
      <c r="I479" s="52">
        <v>568</v>
      </c>
      <c r="J479" s="52">
        <v>500</v>
      </c>
      <c r="K479" s="53">
        <v>61</v>
      </c>
      <c r="L479" s="54">
        <v>0.75438596491228072</v>
      </c>
      <c r="M479" s="54">
        <v>0.47368421052631576</v>
      </c>
      <c r="N479" s="54">
        <v>0.46808510638297873</v>
      </c>
      <c r="O479" s="54">
        <v>1.2</v>
      </c>
      <c r="P479" s="54">
        <v>1</v>
      </c>
      <c r="Q479" s="54">
        <v>1.45</v>
      </c>
    </row>
    <row r="480" spans="2:17" ht="18.75" customHeight="1" x14ac:dyDescent="0.45">
      <c r="B480" s="50" t="s">
        <v>13</v>
      </c>
      <c r="C480" s="51" t="s">
        <v>733</v>
      </c>
      <c r="D480" s="50" t="s">
        <v>734</v>
      </c>
      <c r="E480" s="50" t="s">
        <v>1852</v>
      </c>
      <c r="F480" s="55" t="s">
        <v>1570</v>
      </c>
      <c r="G480" s="50" t="s">
        <v>1092</v>
      </c>
      <c r="H480" s="52">
        <v>8583</v>
      </c>
      <c r="I480" s="52">
        <v>9262</v>
      </c>
      <c r="J480" s="52">
        <v>9254</v>
      </c>
      <c r="K480" s="53">
        <v>858.30000000000007</v>
      </c>
      <c r="L480" s="54">
        <v>0.72041884816753932</v>
      </c>
      <c r="M480" s="54">
        <v>0.45682888540031397</v>
      </c>
      <c r="N480" s="54">
        <v>0.5653266331658291</v>
      </c>
      <c r="O480" s="54">
        <v>1.2093023255813953</v>
      </c>
      <c r="P480" s="54">
        <v>1.1488372093023256</v>
      </c>
      <c r="Q480" s="54">
        <v>0.75813953488372088</v>
      </c>
    </row>
    <row r="481" spans="2:17" ht="18.75" customHeight="1" x14ac:dyDescent="0.45">
      <c r="B481" s="50" t="s">
        <v>13</v>
      </c>
      <c r="C481" s="51" t="s">
        <v>735</v>
      </c>
      <c r="D481" s="50" t="s">
        <v>735</v>
      </c>
      <c r="E481" s="50" t="s">
        <v>1852</v>
      </c>
      <c r="F481" s="55" t="s">
        <v>1571</v>
      </c>
      <c r="G481" s="50" t="s">
        <v>1092</v>
      </c>
      <c r="H481" s="52">
        <v>16448</v>
      </c>
      <c r="I481" s="52">
        <v>15864</v>
      </c>
      <c r="J481" s="52">
        <v>15176</v>
      </c>
      <c r="K481" s="53">
        <v>1644.8000000000002</v>
      </c>
      <c r="L481" s="54">
        <v>0.83570985740855552</v>
      </c>
      <c r="M481" s="54">
        <v>1.0111627906976743</v>
      </c>
      <c r="N481" s="54">
        <v>0.86681547619047616</v>
      </c>
      <c r="O481" s="54">
        <v>0.94270833333333337</v>
      </c>
      <c r="P481" s="54">
        <v>0.93601190476190477</v>
      </c>
      <c r="Q481" s="54">
        <v>1.0382244143033292</v>
      </c>
    </row>
    <row r="482" spans="2:17" ht="18.75" customHeight="1" x14ac:dyDescent="0.45">
      <c r="B482" s="50" t="s">
        <v>13</v>
      </c>
      <c r="C482" s="51" t="s">
        <v>736</v>
      </c>
      <c r="D482" s="50" t="s">
        <v>736</v>
      </c>
      <c r="E482" s="50" t="s">
        <v>1852</v>
      </c>
      <c r="F482" s="55" t="s">
        <v>1572</v>
      </c>
      <c r="G482" s="50" t="s">
        <v>1092</v>
      </c>
      <c r="H482" s="52">
        <v>10815</v>
      </c>
      <c r="I482" s="52">
        <v>10467</v>
      </c>
      <c r="J482" s="52">
        <v>10598</v>
      </c>
      <c r="K482" s="53">
        <v>1081.5</v>
      </c>
      <c r="L482" s="54">
        <v>0.95185185185185184</v>
      </c>
      <c r="M482" s="54">
        <v>1.0180555555555555</v>
      </c>
      <c r="N482" s="54">
        <v>0.96444444444444444</v>
      </c>
      <c r="O482" s="54">
        <v>0.97222222222222221</v>
      </c>
      <c r="P482" s="54">
        <v>0.97</v>
      </c>
      <c r="Q482" s="54">
        <v>0.9655555555555555</v>
      </c>
    </row>
    <row r="483" spans="2:17" ht="18.75" customHeight="1" x14ac:dyDescent="0.45">
      <c r="B483" s="50" t="s">
        <v>13</v>
      </c>
      <c r="C483" s="51" t="s">
        <v>737</v>
      </c>
      <c r="D483" s="50" t="s">
        <v>737</v>
      </c>
      <c r="E483" s="50" t="s">
        <v>1852</v>
      </c>
      <c r="F483" s="55" t="s">
        <v>1573</v>
      </c>
      <c r="G483" s="50" t="s">
        <v>1092</v>
      </c>
      <c r="H483" s="52">
        <v>32298</v>
      </c>
      <c r="I483" s="52">
        <v>29738</v>
      </c>
      <c r="J483" s="52">
        <v>30725</v>
      </c>
      <c r="K483" s="53">
        <v>3229.8</v>
      </c>
      <c r="L483" s="54">
        <v>0.95155038759689925</v>
      </c>
      <c r="M483" s="54">
        <v>1.0179263565891472</v>
      </c>
      <c r="N483" s="54">
        <v>0.96782945736434112</v>
      </c>
      <c r="O483" s="54">
        <v>0.96046511627906972</v>
      </c>
      <c r="P483" s="54">
        <v>0.94147286821705423</v>
      </c>
      <c r="Q483" s="54">
        <v>0.92713178294573639</v>
      </c>
    </row>
    <row r="484" spans="2:17" ht="18.75" customHeight="1" x14ac:dyDescent="0.45">
      <c r="B484" s="50" t="s">
        <v>13</v>
      </c>
      <c r="C484" s="51" t="s">
        <v>738</v>
      </c>
      <c r="D484" s="50" t="s">
        <v>738</v>
      </c>
      <c r="E484" s="50" t="s">
        <v>1852</v>
      </c>
      <c r="F484" s="55" t="s">
        <v>1574</v>
      </c>
      <c r="G484" s="50" t="s">
        <v>1092</v>
      </c>
      <c r="H484" s="52">
        <v>701</v>
      </c>
      <c r="I484" s="52">
        <v>652</v>
      </c>
      <c r="J484" s="52">
        <v>703</v>
      </c>
      <c r="K484" s="53">
        <v>70.100000000000009</v>
      </c>
      <c r="L484" s="54">
        <v>0.72307692307692306</v>
      </c>
      <c r="M484" s="54">
        <v>0.83636363636363631</v>
      </c>
      <c r="N484" s="54">
        <v>0.83636363636363631</v>
      </c>
      <c r="O484" s="54">
        <v>1.2982456140350878</v>
      </c>
      <c r="P484" s="54">
        <v>1.3392857142857142</v>
      </c>
      <c r="Q484" s="54">
        <v>1.1206896551724137</v>
      </c>
    </row>
    <row r="485" spans="2:17" ht="18.75" customHeight="1" x14ac:dyDescent="0.45">
      <c r="B485" s="50" t="s">
        <v>13</v>
      </c>
      <c r="C485" s="51" t="s">
        <v>739</v>
      </c>
      <c r="D485" s="50" t="s">
        <v>739</v>
      </c>
      <c r="E485" s="50" t="s">
        <v>1852</v>
      </c>
      <c r="F485" s="55" t="s">
        <v>1575</v>
      </c>
      <c r="G485" s="50" t="s">
        <v>1093</v>
      </c>
      <c r="H485" s="52">
        <v>412</v>
      </c>
      <c r="I485" s="52">
        <v>411</v>
      </c>
      <c r="J485" s="52">
        <v>339</v>
      </c>
      <c r="K485" s="53">
        <v>41.2</v>
      </c>
      <c r="L485" s="54">
        <v>0.92105263157894735</v>
      </c>
      <c r="M485" s="54">
        <v>1.25</v>
      </c>
      <c r="N485" s="54">
        <v>0.84375</v>
      </c>
      <c r="O485" s="54">
        <v>0.78125</v>
      </c>
      <c r="P485" s="54">
        <v>0.8125</v>
      </c>
      <c r="Q485" s="54">
        <v>0.875</v>
      </c>
    </row>
    <row r="486" spans="2:17" ht="18.75" customHeight="1" x14ac:dyDescent="0.45">
      <c r="B486" s="50" t="s">
        <v>13</v>
      </c>
      <c r="C486" s="51" t="s">
        <v>740</v>
      </c>
      <c r="D486" s="50" t="s">
        <v>740</v>
      </c>
      <c r="E486" s="50" t="s">
        <v>1852</v>
      </c>
      <c r="F486" s="55" t="s">
        <v>1576</v>
      </c>
      <c r="G486" s="50" t="s">
        <v>1094</v>
      </c>
      <c r="H486" s="52">
        <v>958</v>
      </c>
      <c r="I486" s="52">
        <v>1143</v>
      </c>
      <c r="J486" s="52">
        <v>1133</v>
      </c>
      <c r="K486" s="53">
        <v>95.800000000000011</v>
      </c>
      <c r="L486" s="54">
        <v>0.62686567164179108</v>
      </c>
      <c r="M486" s="54">
        <v>1</v>
      </c>
      <c r="N486" s="54">
        <v>0.6964285714285714</v>
      </c>
      <c r="O486" s="54">
        <v>0.7321428571428571</v>
      </c>
      <c r="P486" s="54">
        <v>0.79807692307692313</v>
      </c>
      <c r="Q486" s="54">
        <v>1</v>
      </c>
    </row>
    <row r="487" spans="2:17" ht="18.75" customHeight="1" x14ac:dyDescent="0.45">
      <c r="B487" s="50" t="s">
        <v>13</v>
      </c>
      <c r="C487" s="51" t="s">
        <v>741</v>
      </c>
      <c r="D487" s="50" t="s">
        <v>741</v>
      </c>
      <c r="E487" s="50" t="s">
        <v>1852</v>
      </c>
      <c r="F487" s="55" t="s">
        <v>1577</v>
      </c>
      <c r="G487" s="50" t="s">
        <v>1094</v>
      </c>
      <c r="H487" s="52">
        <v>3852</v>
      </c>
      <c r="I487" s="52">
        <v>4107</v>
      </c>
      <c r="J487" s="52">
        <v>4861</v>
      </c>
      <c r="K487" s="53">
        <v>385.20000000000005</v>
      </c>
      <c r="L487" s="54">
        <v>0.94716981132075473</v>
      </c>
      <c r="M487" s="54">
        <v>1.178477690288714</v>
      </c>
      <c r="N487" s="54">
        <v>0.83885209713024278</v>
      </c>
      <c r="O487" s="54">
        <v>1.079913606911447</v>
      </c>
      <c r="P487" s="54">
        <v>0.9977678571428571</v>
      </c>
      <c r="Q487" s="54">
        <v>0.95067264573991028</v>
      </c>
    </row>
    <row r="488" spans="2:17" ht="18.75" customHeight="1" x14ac:dyDescent="0.45">
      <c r="B488" s="50" t="s">
        <v>13</v>
      </c>
      <c r="C488" s="51" t="s">
        <v>742</v>
      </c>
      <c r="D488" s="50" t="s">
        <v>742</v>
      </c>
      <c r="E488" s="50" t="s">
        <v>1852</v>
      </c>
      <c r="F488" s="55" t="s">
        <v>1578</v>
      </c>
      <c r="G488" s="50" t="s">
        <v>1094</v>
      </c>
      <c r="H488" s="52">
        <v>118</v>
      </c>
      <c r="I488" s="52">
        <v>134</v>
      </c>
      <c r="J488" s="52">
        <v>177</v>
      </c>
      <c r="K488" s="53">
        <v>11.8</v>
      </c>
      <c r="L488" s="54">
        <v>0.81818181818181823</v>
      </c>
      <c r="M488" s="54">
        <v>1.0714285714285714</v>
      </c>
      <c r="N488" s="54">
        <v>0.88235294117647056</v>
      </c>
      <c r="O488" s="54">
        <v>1</v>
      </c>
      <c r="P488" s="54">
        <v>0.88235294117647056</v>
      </c>
      <c r="Q488" s="54">
        <v>1</v>
      </c>
    </row>
    <row r="489" spans="2:17" ht="18.75" customHeight="1" x14ac:dyDescent="0.45">
      <c r="B489" s="50" t="s">
        <v>13</v>
      </c>
      <c r="C489" s="51" t="s">
        <v>743</v>
      </c>
      <c r="D489" s="50" t="s">
        <v>743</v>
      </c>
      <c r="E489" s="50" t="s">
        <v>1852</v>
      </c>
      <c r="F489" s="55" t="s">
        <v>1579</v>
      </c>
      <c r="G489" s="50" t="s">
        <v>1094</v>
      </c>
      <c r="H489" s="52">
        <v>6875</v>
      </c>
      <c r="I489" s="52">
        <v>7290</v>
      </c>
      <c r="J489" s="52">
        <v>8893</v>
      </c>
      <c r="K489" s="53">
        <v>687.5</v>
      </c>
      <c r="L489" s="54">
        <v>1.0579374275782156</v>
      </c>
      <c r="M489" s="54">
        <v>1.0040160642570282</v>
      </c>
      <c r="N489" s="54">
        <v>0.84033613445378152</v>
      </c>
      <c r="O489" s="54">
        <v>1.0655737704918034</v>
      </c>
      <c r="P489" s="54">
        <v>0.9737171464330413</v>
      </c>
      <c r="Q489" s="54">
        <v>0.86559802712700373</v>
      </c>
    </row>
    <row r="490" spans="2:17" ht="18.75" customHeight="1" x14ac:dyDescent="0.45">
      <c r="B490" s="50" t="s">
        <v>13</v>
      </c>
      <c r="C490" s="51" t="s">
        <v>744</v>
      </c>
      <c r="D490" s="50" t="s">
        <v>744</v>
      </c>
      <c r="E490" s="50" t="s">
        <v>1852</v>
      </c>
      <c r="F490" s="55" t="s">
        <v>1580</v>
      </c>
      <c r="G490" s="50" t="s">
        <v>1094</v>
      </c>
      <c r="H490" s="52">
        <v>289</v>
      </c>
      <c r="I490" s="52">
        <v>250</v>
      </c>
      <c r="J490" s="52">
        <v>319</v>
      </c>
      <c r="K490" s="53">
        <v>28.900000000000002</v>
      </c>
      <c r="L490" s="54">
        <v>1.2</v>
      </c>
      <c r="M490" s="54">
        <v>1.2142857142857142</v>
      </c>
      <c r="N490" s="54">
        <v>0.96875</v>
      </c>
      <c r="O490" s="54">
        <v>1.064516129032258</v>
      </c>
      <c r="P490" s="54">
        <v>1.1612903225806452</v>
      </c>
      <c r="Q490" s="54">
        <v>0.9375</v>
      </c>
    </row>
    <row r="491" spans="2:17" ht="18.75" customHeight="1" x14ac:dyDescent="0.45">
      <c r="B491" s="50" t="s">
        <v>13</v>
      </c>
      <c r="C491" s="51" t="s">
        <v>745</v>
      </c>
      <c r="D491" s="50" t="s">
        <v>746</v>
      </c>
      <c r="E491" s="50" t="s">
        <v>1852</v>
      </c>
      <c r="F491" s="55" t="s">
        <v>1581</v>
      </c>
      <c r="G491" s="50" t="s">
        <v>1093</v>
      </c>
      <c r="H491" s="52">
        <v>928</v>
      </c>
      <c r="I491" s="52">
        <v>820</v>
      </c>
      <c r="J491" s="52">
        <v>807</v>
      </c>
      <c r="K491" s="53">
        <v>92.800000000000011</v>
      </c>
      <c r="L491" s="54">
        <v>0.68085106382978722</v>
      </c>
      <c r="M491" s="54">
        <v>0.33870967741935482</v>
      </c>
      <c r="N491" s="54">
        <v>0</v>
      </c>
      <c r="O491" s="54" t="s">
        <v>1854</v>
      </c>
      <c r="P491" s="54" t="s">
        <v>1854</v>
      </c>
      <c r="Q491" s="54" t="s">
        <v>1854</v>
      </c>
    </row>
    <row r="492" spans="2:17" ht="18.75" customHeight="1" x14ac:dyDescent="0.45">
      <c r="B492" s="50" t="s">
        <v>13</v>
      </c>
      <c r="C492" s="51" t="s">
        <v>747</v>
      </c>
      <c r="D492" s="50" t="s">
        <v>748</v>
      </c>
      <c r="E492" s="50" t="s">
        <v>1852</v>
      </c>
      <c r="F492" s="55" t="s">
        <v>1582</v>
      </c>
      <c r="G492" s="50" t="s">
        <v>1093</v>
      </c>
      <c r="H492" s="52">
        <v>3062</v>
      </c>
      <c r="I492" s="52">
        <v>2716</v>
      </c>
      <c r="J492" s="52">
        <v>2588</v>
      </c>
      <c r="K492" s="53">
        <v>306.2</v>
      </c>
      <c r="L492" s="54">
        <v>0.74333333333333329</v>
      </c>
      <c r="M492" s="54">
        <v>0.505</v>
      </c>
      <c r="N492" s="54">
        <v>0.252</v>
      </c>
      <c r="O492" s="54">
        <v>1.4307692307692308</v>
      </c>
      <c r="P492" s="54">
        <v>1.2615384615384615</v>
      </c>
      <c r="Q492" s="54">
        <v>1.5076923076923077</v>
      </c>
    </row>
    <row r="493" spans="2:17" ht="18.75" customHeight="1" x14ac:dyDescent="0.45">
      <c r="B493" s="50" t="s">
        <v>13</v>
      </c>
      <c r="C493" s="51" t="s">
        <v>749</v>
      </c>
      <c r="D493" s="50" t="s">
        <v>749</v>
      </c>
      <c r="E493" s="50" t="s">
        <v>1852</v>
      </c>
      <c r="F493" s="55" t="s">
        <v>1583</v>
      </c>
      <c r="G493" s="50" t="s">
        <v>1093</v>
      </c>
      <c r="H493" s="52">
        <v>7937</v>
      </c>
      <c r="I493" s="52">
        <v>7358</v>
      </c>
      <c r="J493" s="52">
        <v>7002</v>
      </c>
      <c r="K493" s="53">
        <v>793.7</v>
      </c>
      <c r="L493" s="54">
        <v>0.76641414141414144</v>
      </c>
      <c r="M493" s="54">
        <v>0.76136363636363635</v>
      </c>
      <c r="N493" s="54">
        <v>0.61515151515151512</v>
      </c>
      <c r="O493" s="54">
        <v>0.48461538461538461</v>
      </c>
      <c r="P493" s="54">
        <v>0.41249999999999998</v>
      </c>
      <c r="Q493" s="54">
        <v>0.53181818181818186</v>
      </c>
    </row>
    <row r="494" spans="2:17" ht="18.75" customHeight="1" x14ac:dyDescent="0.45">
      <c r="B494" s="50" t="s">
        <v>13</v>
      </c>
      <c r="C494" s="51" t="s">
        <v>750</v>
      </c>
      <c r="D494" s="50" t="s">
        <v>751</v>
      </c>
      <c r="E494" s="50" t="s">
        <v>1852</v>
      </c>
      <c r="F494" s="55" t="s">
        <v>1584</v>
      </c>
      <c r="G494" s="50" t="s">
        <v>1092</v>
      </c>
      <c r="H494" s="52">
        <v>1054</v>
      </c>
      <c r="I494" s="52">
        <v>932</v>
      </c>
      <c r="J494" s="52">
        <v>950</v>
      </c>
      <c r="K494" s="53">
        <v>105.4</v>
      </c>
      <c r="L494" s="54">
        <v>0.81481481481481477</v>
      </c>
      <c r="M494" s="54">
        <v>0.56944444444444442</v>
      </c>
      <c r="N494" s="54">
        <v>0</v>
      </c>
      <c r="O494" s="54" t="s">
        <v>1854</v>
      </c>
      <c r="P494" s="54" t="s">
        <v>1854</v>
      </c>
      <c r="Q494" s="54" t="s">
        <v>1854</v>
      </c>
    </row>
    <row r="495" spans="2:17" ht="18.75" customHeight="1" x14ac:dyDescent="0.45">
      <c r="B495" s="50" t="s">
        <v>13</v>
      </c>
      <c r="C495" s="51" t="s">
        <v>752</v>
      </c>
      <c r="D495" s="50" t="s">
        <v>752</v>
      </c>
      <c r="E495" s="50" t="s">
        <v>1852</v>
      </c>
      <c r="F495" s="55" t="s">
        <v>1585</v>
      </c>
      <c r="G495" s="50" t="s">
        <v>1092</v>
      </c>
      <c r="H495" s="52">
        <v>13394</v>
      </c>
      <c r="I495" s="52">
        <v>12319</v>
      </c>
      <c r="J495" s="52">
        <v>12701</v>
      </c>
      <c r="K495" s="53">
        <v>1339.4</v>
      </c>
      <c r="L495" s="54">
        <v>0.93977812995245646</v>
      </c>
      <c r="M495" s="54">
        <v>1.098692033293698</v>
      </c>
      <c r="N495" s="54">
        <v>0.91730038022813687</v>
      </c>
      <c r="O495" s="54">
        <v>0.97148288973384034</v>
      </c>
      <c r="P495" s="54">
        <v>0.96197718631178708</v>
      </c>
      <c r="Q495" s="54">
        <v>0.94771863117870725</v>
      </c>
    </row>
    <row r="496" spans="2:17" ht="18.75" customHeight="1" x14ac:dyDescent="0.45">
      <c r="B496" s="50" t="s">
        <v>13</v>
      </c>
      <c r="C496" s="51" t="s">
        <v>753</v>
      </c>
      <c r="D496" s="50" t="s">
        <v>753</v>
      </c>
      <c r="E496" s="50" t="s">
        <v>1852</v>
      </c>
      <c r="F496" s="55" t="s">
        <v>1586</v>
      </c>
      <c r="G496" s="50" t="s">
        <v>1093</v>
      </c>
      <c r="H496" s="52">
        <v>9333</v>
      </c>
      <c r="I496" s="52">
        <v>8674</v>
      </c>
      <c r="J496" s="52">
        <v>8369</v>
      </c>
      <c r="K496" s="53">
        <v>933.30000000000007</v>
      </c>
      <c r="L496" s="54">
        <v>0.86582568807339455</v>
      </c>
      <c r="M496" s="54">
        <v>1.0206540447504302</v>
      </c>
      <c r="N496" s="54">
        <v>0.86382393397524071</v>
      </c>
      <c r="O496" s="54">
        <v>0.85067319461444313</v>
      </c>
      <c r="P496" s="54">
        <v>0.78580171358629136</v>
      </c>
      <c r="Q496" s="54">
        <v>0.80660954712362298</v>
      </c>
    </row>
    <row r="497" spans="2:17" ht="18.75" customHeight="1" x14ac:dyDescent="0.45">
      <c r="B497" s="50" t="s">
        <v>13</v>
      </c>
      <c r="C497" s="51" t="s">
        <v>754</v>
      </c>
      <c r="D497" s="50" t="s">
        <v>755</v>
      </c>
      <c r="E497" s="50" t="s">
        <v>1852</v>
      </c>
      <c r="F497" s="55" t="s">
        <v>1587</v>
      </c>
      <c r="G497" s="50" t="s">
        <v>1094</v>
      </c>
      <c r="H497" s="52">
        <v>22545</v>
      </c>
      <c r="I497" s="52">
        <v>27956</v>
      </c>
      <c r="J497" s="52">
        <v>34876</v>
      </c>
      <c r="K497" s="53">
        <v>2254.5</v>
      </c>
      <c r="L497" s="54">
        <v>1.0100864553314122</v>
      </c>
      <c r="M497" s="54">
        <v>1.1458501208702658</v>
      </c>
      <c r="N497" s="54">
        <v>0.98981756470089099</v>
      </c>
      <c r="O497" s="54">
        <v>1.127930892636775</v>
      </c>
      <c r="P497" s="54">
        <v>0.90766283524904212</v>
      </c>
      <c r="Q497" s="54">
        <v>0.81397928994082835</v>
      </c>
    </row>
    <row r="498" spans="2:17" ht="18.75" customHeight="1" x14ac:dyDescent="0.45">
      <c r="B498" s="50" t="s">
        <v>13</v>
      </c>
      <c r="C498" s="51" t="s">
        <v>756</v>
      </c>
      <c r="D498" s="50" t="s">
        <v>757</v>
      </c>
      <c r="E498" s="50" t="s">
        <v>1852</v>
      </c>
      <c r="F498" s="55" t="s">
        <v>1588</v>
      </c>
      <c r="G498" s="50" t="s">
        <v>1092</v>
      </c>
      <c r="H498" s="52">
        <v>339719</v>
      </c>
      <c r="I498" s="52">
        <v>328055</v>
      </c>
      <c r="J498" s="52">
        <v>317864</v>
      </c>
      <c r="K498" s="53">
        <v>33971.9</v>
      </c>
      <c r="L498" s="54">
        <v>0.73938827924352091</v>
      </c>
      <c r="M498" s="54">
        <v>0.95862139080927211</v>
      </c>
      <c r="N498" s="54">
        <v>0.78957262121966054</v>
      </c>
      <c r="O498" s="54">
        <v>0.85480126043451821</v>
      </c>
      <c r="P498" s="54">
        <v>0.76071299963989913</v>
      </c>
      <c r="Q498" s="54">
        <v>0.59737726563437765</v>
      </c>
    </row>
    <row r="499" spans="2:17" ht="18.75" customHeight="1" x14ac:dyDescent="0.45">
      <c r="B499" s="50" t="s">
        <v>13</v>
      </c>
      <c r="C499" s="51" t="s">
        <v>758</v>
      </c>
      <c r="D499" s="50" t="s">
        <v>758</v>
      </c>
      <c r="E499" s="50" t="s">
        <v>1852</v>
      </c>
      <c r="F499" s="55" t="s">
        <v>1589</v>
      </c>
      <c r="G499" s="50" t="s">
        <v>1092</v>
      </c>
      <c r="H499" s="52">
        <v>52822</v>
      </c>
      <c r="I499" s="52">
        <v>41622</v>
      </c>
      <c r="J499" s="52">
        <v>43223</v>
      </c>
      <c r="K499" s="53">
        <v>5282.2000000000007</v>
      </c>
      <c r="L499" s="54">
        <v>0.7204643325219996</v>
      </c>
      <c r="M499" s="54">
        <v>1.1669677419354838</v>
      </c>
      <c r="N499" s="54">
        <v>0.78644963828603232</v>
      </c>
      <c r="O499" s="54">
        <v>0.78352810239287707</v>
      </c>
      <c r="P499" s="54">
        <v>0.83708959376739012</v>
      </c>
      <c r="Q499" s="54">
        <v>0.81538675570395103</v>
      </c>
    </row>
    <row r="500" spans="2:17" ht="18.75" customHeight="1" x14ac:dyDescent="0.45">
      <c r="B500" s="50" t="s">
        <v>13</v>
      </c>
      <c r="C500" s="51" t="s">
        <v>759</v>
      </c>
      <c r="D500" s="50" t="s">
        <v>760</v>
      </c>
      <c r="E500" s="50" t="s">
        <v>1852</v>
      </c>
      <c r="F500" s="55" t="s">
        <v>1590</v>
      </c>
      <c r="G500" s="50" t="s">
        <v>1092</v>
      </c>
      <c r="H500" s="52">
        <v>14492</v>
      </c>
      <c r="I500" s="52">
        <v>14293</v>
      </c>
      <c r="J500" s="52">
        <v>15705</v>
      </c>
      <c r="K500" s="53">
        <v>1449.2</v>
      </c>
      <c r="L500" s="54">
        <v>0.93038740920096852</v>
      </c>
      <c r="M500" s="54">
        <v>1.2951127819548873</v>
      </c>
      <c r="N500" s="54">
        <v>0.96526237989652619</v>
      </c>
      <c r="O500" s="54">
        <v>1.1379562043795621</v>
      </c>
      <c r="P500" s="54">
        <v>0.94356005788712016</v>
      </c>
      <c r="Q500" s="54">
        <v>0.94985465116279066</v>
      </c>
    </row>
    <row r="501" spans="2:17" ht="18.75" customHeight="1" x14ac:dyDescent="0.45">
      <c r="B501" s="50" t="s">
        <v>13</v>
      </c>
      <c r="C501" s="51" t="s">
        <v>761</v>
      </c>
      <c r="D501" s="50" t="s">
        <v>762</v>
      </c>
      <c r="E501" s="50" t="s">
        <v>1852</v>
      </c>
      <c r="F501" s="55" t="s">
        <v>1591</v>
      </c>
      <c r="G501" s="50" t="s">
        <v>1092</v>
      </c>
      <c r="H501" s="52">
        <v>7546</v>
      </c>
      <c r="I501" s="52">
        <v>7795</v>
      </c>
      <c r="J501" s="52">
        <v>7686</v>
      </c>
      <c r="K501" s="53">
        <v>754.6</v>
      </c>
      <c r="L501" s="54">
        <v>0.91476590636254507</v>
      </c>
      <c r="M501" s="54">
        <v>1.0203045685279188</v>
      </c>
      <c r="N501" s="54">
        <v>0.87538461538461543</v>
      </c>
      <c r="O501" s="54">
        <v>1.0394922425952045</v>
      </c>
      <c r="P501" s="54">
        <v>0.86616541353383458</v>
      </c>
      <c r="Q501" s="54">
        <v>0.89252336448598135</v>
      </c>
    </row>
    <row r="502" spans="2:17" ht="18.75" customHeight="1" x14ac:dyDescent="0.45">
      <c r="B502" s="50" t="s">
        <v>13</v>
      </c>
      <c r="C502" s="51" t="s">
        <v>763</v>
      </c>
      <c r="D502" s="50" t="s">
        <v>764</v>
      </c>
      <c r="E502" s="50" t="s">
        <v>1852</v>
      </c>
      <c r="F502" s="55" t="s">
        <v>1592</v>
      </c>
      <c r="G502" s="50" t="s">
        <v>1093</v>
      </c>
      <c r="H502" s="52">
        <v>1562</v>
      </c>
      <c r="I502" s="52">
        <v>1481</v>
      </c>
      <c r="J502" s="52">
        <v>1399</v>
      </c>
      <c r="K502" s="53">
        <v>156.20000000000002</v>
      </c>
      <c r="L502" s="54">
        <v>0.89375000000000004</v>
      </c>
      <c r="M502" s="54">
        <v>1.0086206896551724</v>
      </c>
      <c r="N502" s="54">
        <v>0.82926829268292679</v>
      </c>
      <c r="O502" s="54">
        <v>0.97709923664122134</v>
      </c>
      <c r="P502" s="54">
        <v>0.77600000000000002</v>
      </c>
      <c r="Q502" s="54">
        <v>0.8728813559322034</v>
      </c>
    </row>
    <row r="503" spans="2:17" ht="18.75" customHeight="1" x14ac:dyDescent="0.45">
      <c r="B503" s="50" t="s">
        <v>13</v>
      </c>
      <c r="C503" s="51" t="s">
        <v>765</v>
      </c>
      <c r="D503" s="50" t="s">
        <v>765</v>
      </c>
      <c r="E503" s="50" t="s">
        <v>1852</v>
      </c>
      <c r="F503" s="55" t="s">
        <v>1593</v>
      </c>
      <c r="G503" s="50" t="s">
        <v>1092</v>
      </c>
      <c r="H503" s="52">
        <v>697</v>
      </c>
      <c r="I503" s="52">
        <v>690</v>
      </c>
      <c r="J503" s="52">
        <v>714</v>
      </c>
      <c r="K503" s="53">
        <v>69.7</v>
      </c>
      <c r="L503" s="54">
        <v>1.025974025974026</v>
      </c>
      <c r="M503" s="54">
        <v>0.90769230769230769</v>
      </c>
      <c r="N503" s="54">
        <v>0.80882352941176472</v>
      </c>
      <c r="O503" s="54">
        <v>1.0151515151515151</v>
      </c>
      <c r="P503" s="54">
        <v>0.89552238805970152</v>
      </c>
      <c r="Q503" s="54">
        <v>0.78787878787878785</v>
      </c>
    </row>
    <row r="504" spans="2:17" ht="18.75" customHeight="1" x14ac:dyDescent="0.45">
      <c r="B504" s="50" t="s">
        <v>13</v>
      </c>
      <c r="C504" s="51" t="s">
        <v>766</v>
      </c>
      <c r="D504" s="50" t="s">
        <v>767</v>
      </c>
      <c r="E504" s="50" t="s">
        <v>1852</v>
      </c>
      <c r="F504" s="55" t="s">
        <v>1594</v>
      </c>
      <c r="G504" s="50" t="s">
        <v>1094</v>
      </c>
      <c r="H504" s="52">
        <v>4230</v>
      </c>
      <c r="I504" s="52">
        <v>4948</v>
      </c>
      <c r="J504" s="52">
        <v>5624</v>
      </c>
      <c r="K504" s="53">
        <v>423</v>
      </c>
      <c r="L504" s="54">
        <v>0.92903225806451617</v>
      </c>
      <c r="M504" s="54">
        <v>1</v>
      </c>
      <c r="N504" s="54">
        <v>0.82982791586998084</v>
      </c>
      <c r="O504" s="54">
        <v>1.0365384615384616</v>
      </c>
      <c r="P504" s="54">
        <v>0.87977099236641221</v>
      </c>
      <c r="Q504" s="54">
        <v>0.78219696969696972</v>
      </c>
    </row>
    <row r="505" spans="2:17" ht="18.75" customHeight="1" x14ac:dyDescent="0.45">
      <c r="B505" s="50" t="s">
        <v>13</v>
      </c>
      <c r="C505" s="51" t="s">
        <v>768</v>
      </c>
      <c r="D505" s="50" t="s">
        <v>769</v>
      </c>
      <c r="E505" s="50" t="s">
        <v>1852</v>
      </c>
      <c r="F505" s="55" t="s">
        <v>1595</v>
      </c>
      <c r="G505" s="50" t="s">
        <v>1094</v>
      </c>
      <c r="H505" s="52">
        <v>5477</v>
      </c>
      <c r="I505" s="52">
        <v>5836</v>
      </c>
      <c r="J505" s="52">
        <v>6209</v>
      </c>
      <c r="K505" s="53">
        <v>547.70000000000005</v>
      </c>
      <c r="L505" s="54">
        <v>0.92017416545718433</v>
      </c>
      <c r="M505" s="54">
        <v>0.82741116751269039</v>
      </c>
      <c r="N505" s="54">
        <v>0.77580645161290318</v>
      </c>
      <c r="O505" s="54">
        <v>0.93543046357615889</v>
      </c>
      <c r="P505" s="54">
        <v>0.83623693379790942</v>
      </c>
      <c r="Q505" s="54">
        <v>0.80313588850174211</v>
      </c>
    </row>
    <row r="506" spans="2:17" ht="18.75" customHeight="1" x14ac:dyDescent="0.45">
      <c r="B506" s="50" t="s">
        <v>13</v>
      </c>
      <c r="C506" s="51" t="s">
        <v>770</v>
      </c>
      <c r="D506" s="50" t="s">
        <v>770</v>
      </c>
      <c r="E506" s="50" t="s">
        <v>1852</v>
      </c>
      <c r="F506" s="55" t="s">
        <v>1596</v>
      </c>
      <c r="G506" s="50" t="s">
        <v>1094</v>
      </c>
      <c r="H506" s="52">
        <v>4471</v>
      </c>
      <c r="I506" s="52">
        <v>5498</v>
      </c>
      <c r="J506" s="52">
        <v>5981</v>
      </c>
      <c r="K506" s="53">
        <v>447.1</v>
      </c>
      <c r="L506" s="54">
        <v>0.83616692426584238</v>
      </c>
      <c r="M506" s="54">
        <v>0.85458167330677293</v>
      </c>
      <c r="N506" s="54">
        <v>0.70159857904085254</v>
      </c>
      <c r="O506" s="54">
        <v>0.93895870736086173</v>
      </c>
      <c r="P506" s="54">
        <v>0.79607843137254897</v>
      </c>
      <c r="Q506" s="54">
        <v>0.78543307086614178</v>
      </c>
    </row>
    <row r="507" spans="2:17" ht="18.75" customHeight="1" x14ac:dyDescent="0.45">
      <c r="B507" s="50" t="s">
        <v>13</v>
      </c>
      <c r="C507" s="51" t="s">
        <v>771</v>
      </c>
      <c r="D507" s="50" t="s">
        <v>772</v>
      </c>
      <c r="E507" s="50" t="s">
        <v>1852</v>
      </c>
      <c r="F507" s="55" t="s">
        <v>1597</v>
      </c>
      <c r="G507" s="50" t="s">
        <v>1094</v>
      </c>
      <c r="H507" s="52">
        <v>526</v>
      </c>
      <c r="I507" s="52">
        <v>568</v>
      </c>
      <c r="J507" s="52">
        <v>607</v>
      </c>
      <c r="K507" s="53">
        <v>52.6</v>
      </c>
      <c r="L507" s="54">
        <v>0.85074626865671643</v>
      </c>
      <c r="M507" s="54">
        <v>0.92727272727272725</v>
      </c>
      <c r="N507" s="54">
        <v>0.69354838709677424</v>
      </c>
      <c r="O507" s="54">
        <v>0.828125</v>
      </c>
      <c r="P507" s="54">
        <v>0.84210526315789469</v>
      </c>
      <c r="Q507" s="54">
        <v>0.77777777777777779</v>
      </c>
    </row>
    <row r="508" spans="2:17" ht="18.75" customHeight="1" x14ac:dyDescent="0.45">
      <c r="B508" s="50" t="s">
        <v>13</v>
      </c>
      <c r="C508" s="51" t="s">
        <v>773</v>
      </c>
      <c r="D508" s="50" t="s">
        <v>774</v>
      </c>
      <c r="E508" s="50" t="s">
        <v>1852</v>
      </c>
      <c r="F508" s="55" t="s">
        <v>1598</v>
      </c>
      <c r="G508" s="50" t="s">
        <v>1094</v>
      </c>
      <c r="H508" s="52">
        <v>637</v>
      </c>
      <c r="I508" s="52">
        <v>701</v>
      </c>
      <c r="J508" s="52">
        <v>704</v>
      </c>
      <c r="K508" s="53">
        <v>63.7</v>
      </c>
      <c r="L508" s="54">
        <v>0.8904109589041096</v>
      </c>
      <c r="M508" s="54">
        <v>0.9152542372881356</v>
      </c>
      <c r="N508" s="54">
        <v>0.77611940298507465</v>
      </c>
      <c r="O508" s="54">
        <v>0.89230769230769236</v>
      </c>
      <c r="P508" s="54">
        <v>0.87096774193548387</v>
      </c>
      <c r="Q508" s="54">
        <v>0.75</v>
      </c>
    </row>
    <row r="509" spans="2:17" ht="18.75" customHeight="1" x14ac:dyDescent="0.45">
      <c r="B509" s="50" t="s">
        <v>13</v>
      </c>
      <c r="C509" s="51" t="s">
        <v>775</v>
      </c>
      <c r="D509" s="50" t="s">
        <v>775</v>
      </c>
      <c r="E509" s="50" t="s">
        <v>1852</v>
      </c>
      <c r="F509" s="55" t="s">
        <v>1599</v>
      </c>
      <c r="G509" s="50" t="s">
        <v>1094</v>
      </c>
      <c r="H509" s="52">
        <v>532</v>
      </c>
      <c r="I509" s="52">
        <v>608</v>
      </c>
      <c r="J509" s="52">
        <v>622</v>
      </c>
      <c r="K509" s="53">
        <v>53.2</v>
      </c>
      <c r="L509" s="54">
        <v>0.9242424242424242</v>
      </c>
      <c r="M509" s="54">
        <v>0.9285714285714286</v>
      </c>
      <c r="N509" s="54">
        <v>0.8</v>
      </c>
      <c r="O509" s="54">
        <v>1</v>
      </c>
      <c r="P509" s="54">
        <v>0.8666666666666667</v>
      </c>
      <c r="Q509" s="54">
        <v>0.75862068965517238</v>
      </c>
    </row>
    <row r="510" spans="2:17" ht="18.75" customHeight="1" x14ac:dyDescent="0.45">
      <c r="B510" s="50" t="s">
        <v>13</v>
      </c>
      <c r="C510" s="51" t="s">
        <v>776</v>
      </c>
      <c r="D510" s="50" t="s">
        <v>776</v>
      </c>
      <c r="E510" s="50" t="s">
        <v>1852</v>
      </c>
      <c r="F510" s="55" t="s">
        <v>1600</v>
      </c>
      <c r="G510" s="50" t="s">
        <v>1094</v>
      </c>
      <c r="H510" s="52">
        <v>4103</v>
      </c>
      <c r="I510" s="52">
        <v>4114</v>
      </c>
      <c r="J510" s="52">
        <v>4701</v>
      </c>
      <c r="K510" s="53">
        <v>410.3</v>
      </c>
      <c r="L510" s="54">
        <v>1.1358811040339702</v>
      </c>
      <c r="M510" s="54">
        <v>1.2801120448179271</v>
      </c>
      <c r="N510" s="54">
        <v>1.0208877284595301</v>
      </c>
      <c r="O510" s="54">
        <v>1.084090909090909</v>
      </c>
      <c r="P510" s="54">
        <v>1.0428211586901763</v>
      </c>
      <c r="Q510" s="54">
        <v>0.98989898989898994</v>
      </c>
    </row>
    <row r="511" spans="2:17" ht="18.75" customHeight="1" x14ac:dyDescent="0.45">
      <c r="B511" s="50" t="s">
        <v>13</v>
      </c>
      <c r="C511" s="51" t="s">
        <v>777</v>
      </c>
      <c r="D511" s="50" t="s">
        <v>777</v>
      </c>
      <c r="E511" s="50" t="s">
        <v>1852</v>
      </c>
      <c r="F511" s="55" t="s">
        <v>1601</v>
      </c>
      <c r="G511" s="50" t="s">
        <v>1092</v>
      </c>
      <c r="H511" s="52">
        <v>724</v>
      </c>
      <c r="I511" s="52">
        <v>711</v>
      </c>
      <c r="J511" s="52">
        <v>752</v>
      </c>
      <c r="K511" s="53">
        <v>72.400000000000006</v>
      </c>
      <c r="L511" s="54">
        <v>0.78888888888888886</v>
      </c>
      <c r="M511" s="54">
        <v>1.1408450704225352</v>
      </c>
      <c r="N511" s="54">
        <v>1.044776119402985</v>
      </c>
      <c r="O511" s="54">
        <v>1.08</v>
      </c>
      <c r="P511" s="54">
        <v>1.056338028169014</v>
      </c>
      <c r="Q511" s="54">
        <v>0.95652173913043481</v>
      </c>
    </row>
    <row r="512" spans="2:17" ht="18.75" customHeight="1" x14ac:dyDescent="0.45">
      <c r="B512" s="50" t="s">
        <v>13</v>
      </c>
      <c r="C512" s="51" t="s">
        <v>778</v>
      </c>
      <c r="D512" s="50" t="s">
        <v>779</v>
      </c>
      <c r="E512" s="50" t="s">
        <v>1852</v>
      </c>
      <c r="F512" s="55" t="s">
        <v>1602</v>
      </c>
      <c r="G512" s="50" t="s">
        <v>1094</v>
      </c>
      <c r="H512" s="52">
        <v>801</v>
      </c>
      <c r="I512" s="52">
        <v>840</v>
      </c>
      <c r="J512" s="52">
        <v>1430</v>
      </c>
      <c r="K512" s="53">
        <v>80.100000000000009</v>
      </c>
      <c r="L512" s="54">
        <v>1</v>
      </c>
      <c r="M512" s="54">
        <v>0.70491803278688525</v>
      </c>
      <c r="N512" s="54">
        <v>0.88321167883211682</v>
      </c>
      <c r="O512" s="54">
        <v>1.2444444444444445</v>
      </c>
      <c r="P512" s="54">
        <v>1.1481481481481481</v>
      </c>
      <c r="Q512" s="54">
        <v>1.0273972602739727</v>
      </c>
    </row>
    <row r="513" spans="2:17" ht="18.75" customHeight="1" x14ac:dyDescent="0.45">
      <c r="B513" s="50" t="s">
        <v>13</v>
      </c>
      <c r="C513" s="51" t="s">
        <v>780</v>
      </c>
      <c r="D513" s="50" t="s">
        <v>781</v>
      </c>
      <c r="E513" s="50" t="s">
        <v>1852</v>
      </c>
      <c r="F513" s="55" t="s">
        <v>1603</v>
      </c>
      <c r="G513" s="50" t="s">
        <v>1094</v>
      </c>
      <c r="H513" s="52">
        <v>74990</v>
      </c>
      <c r="I513" s="52">
        <v>72665</v>
      </c>
      <c r="J513" s="52">
        <v>85649</v>
      </c>
      <c r="K513" s="53">
        <v>7499</v>
      </c>
      <c r="L513" s="54">
        <v>0.90606446140797281</v>
      </c>
      <c r="M513" s="54">
        <v>0.99851511879049681</v>
      </c>
      <c r="N513" s="54">
        <v>0.86692855389148049</v>
      </c>
      <c r="O513" s="54">
        <v>1.0206236189540878</v>
      </c>
      <c r="P513" s="54">
        <v>0.88239626810704641</v>
      </c>
      <c r="Q513" s="54">
        <v>0.8226123250675178</v>
      </c>
    </row>
    <row r="514" spans="2:17" ht="18.75" customHeight="1" x14ac:dyDescent="0.45">
      <c r="B514" s="50" t="s">
        <v>13</v>
      </c>
      <c r="C514" s="51" t="s">
        <v>782</v>
      </c>
      <c r="D514" s="50" t="s">
        <v>782</v>
      </c>
      <c r="E514" s="50" t="s">
        <v>1852</v>
      </c>
      <c r="F514" s="55" t="s">
        <v>1604</v>
      </c>
      <c r="G514" s="50" t="s">
        <v>1094</v>
      </c>
      <c r="H514" s="52">
        <v>8182</v>
      </c>
      <c r="I514" s="52">
        <v>6660</v>
      </c>
      <c r="J514" s="52">
        <v>11731</v>
      </c>
      <c r="K514" s="53">
        <v>818.2</v>
      </c>
      <c r="L514" s="54">
        <v>0.91959798994974873</v>
      </c>
      <c r="M514" s="54">
        <v>1.0377503852080123</v>
      </c>
      <c r="N514" s="54">
        <v>1.0279720279720279</v>
      </c>
      <c r="O514" s="54">
        <v>1.0097902097902098</v>
      </c>
      <c r="P514" s="54">
        <v>1.0055944055944055</v>
      </c>
      <c r="Q514" s="54">
        <v>1.0041958041958041</v>
      </c>
    </row>
    <row r="515" spans="2:17" ht="18.75" customHeight="1" x14ac:dyDescent="0.45">
      <c r="B515" s="50" t="s">
        <v>13</v>
      </c>
      <c r="C515" s="51" t="s">
        <v>783</v>
      </c>
      <c r="D515" s="50" t="s">
        <v>783</v>
      </c>
      <c r="E515" s="50" t="s">
        <v>1852</v>
      </c>
      <c r="F515" s="55" t="s">
        <v>1605</v>
      </c>
      <c r="G515" s="50" t="s">
        <v>1094</v>
      </c>
      <c r="H515" s="52">
        <v>145</v>
      </c>
      <c r="I515" s="52">
        <v>126</v>
      </c>
      <c r="J515" s="52">
        <v>315</v>
      </c>
      <c r="K515" s="53">
        <v>14.5</v>
      </c>
      <c r="L515" s="54">
        <v>0.7</v>
      </c>
      <c r="M515" s="54">
        <v>0.65</v>
      </c>
      <c r="N515" s="54">
        <v>0.73333333333333328</v>
      </c>
      <c r="O515" s="54">
        <v>1.1333333333333333</v>
      </c>
      <c r="P515" s="54">
        <v>1.1333333333333333</v>
      </c>
      <c r="Q515" s="54">
        <v>0.45</v>
      </c>
    </row>
    <row r="516" spans="2:17" ht="18.75" customHeight="1" x14ac:dyDescent="0.45">
      <c r="B516" s="50" t="s">
        <v>13</v>
      </c>
      <c r="C516" s="51" t="s">
        <v>784</v>
      </c>
      <c r="D516" s="50" t="s">
        <v>785</v>
      </c>
      <c r="E516" s="50" t="s">
        <v>1852</v>
      </c>
      <c r="F516" s="55" t="s">
        <v>1606</v>
      </c>
      <c r="G516" s="50" t="s">
        <v>1092</v>
      </c>
      <c r="H516" s="52">
        <v>8210</v>
      </c>
      <c r="I516" s="52">
        <v>7858</v>
      </c>
      <c r="J516" s="52">
        <v>8613</v>
      </c>
      <c r="K516" s="53">
        <v>821</v>
      </c>
      <c r="L516" s="54">
        <v>0.875</v>
      </c>
      <c r="M516" s="54">
        <v>1.102661596958175</v>
      </c>
      <c r="N516" s="54">
        <v>0.96958174904942962</v>
      </c>
      <c r="O516" s="54">
        <v>0.96958174904942962</v>
      </c>
      <c r="P516" s="54">
        <v>1</v>
      </c>
      <c r="Q516" s="54">
        <v>1.0171102661596958</v>
      </c>
    </row>
    <row r="517" spans="2:17" ht="18.75" customHeight="1" x14ac:dyDescent="0.45">
      <c r="B517" s="50" t="s">
        <v>13</v>
      </c>
      <c r="C517" s="51" t="s">
        <v>786</v>
      </c>
      <c r="D517" s="50" t="s">
        <v>786</v>
      </c>
      <c r="E517" s="50" t="s">
        <v>1852</v>
      </c>
      <c r="F517" s="55" t="s">
        <v>1607</v>
      </c>
      <c r="G517" s="50" t="s">
        <v>1092</v>
      </c>
      <c r="H517" s="52">
        <v>5681</v>
      </c>
      <c r="I517" s="52">
        <v>5555</v>
      </c>
      <c r="J517" s="52">
        <v>5339</v>
      </c>
      <c r="K517" s="53">
        <v>568.1</v>
      </c>
      <c r="L517" s="54">
        <v>0.71394799054373526</v>
      </c>
      <c r="M517" s="54">
        <v>0.8337595907928389</v>
      </c>
      <c r="N517" s="54">
        <v>1.2915601023017902</v>
      </c>
      <c r="O517" s="54">
        <v>1.1611253196930946</v>
      </c>
      <c r="P517" s="54">
        <v>1.2211302211302211</v>
      </c>
      <c r="Q517" s="54">
        <v>1.3119834710743801</v>
      </c>
    </row>
    <row r="518" spans="2:17" ht="18.75" customHeight="1" x14ac:dyDescent="0.45">
      <c r="B518" s="50" t="s">
        <v>13</v>
      </c>
      <c r="C518" s="51" t="s">
        <v>787</v>
      </c>
      <c r="D518" s="50" t="s">
        <v>787</v>
      </c>
      <c r="E518" s="50" t="s">
        <v>1852</v>
      </c>
      <c r="F518" s="55" t="s">
        <v>1608</v>
      </c>
      <c r="G518" s="50" t="s">
        <v>1092</v>
      </c>
      <c r="H518" s="52">
        <v>10431</v>
      </c>
      <c r="I518" s="52">
        <v>9815</v>
      </c>
      <c r="J518" s="52">
        <v>10096</v>
      </c>
      <c r="K518" s="53">
        <v>1043.1000000000001</v>
      </c>
      <c r="L518" s="54">
        <v>0.98575129533678751</v>
      </c>
      <c r="M518" s="54">
        <v>1.0865874363327674</v>
      </c>
      <c r="N518" s="54">
        <v>1.0067911714770799</v>
      </c>
      <c r="O518" s="54">
        <v>0.98811544991511036</v>
      </c>
      <c r="P518" s="54">
        <v>1.0356536502546689</v>
      </c>
      <c r="Q518" s="54">
        <v>1.0814102564102563</v>
      </c>
    </row>
    <row r="519" spans="2:17" ht="18.75" customHeight="1" x14ac:dyDescent="0.45">
      <c r="B519" s="50" t="s">
        <v>13</v>
      </c>
      <c r="C519" s="51" t="s">
        <v>788</v>
      </c>
      <c r="D519" s="50" t="s">
        <v>789</v>
      </c>
      <c r="E519" s="50" t="s">
        <v>1852</v>
      </c>
      <c r="F519" s="55" t="s">
        <v>1609</v>
      </c>
      <c r="G519" s="50" t="s">
        <v>1093</v>
      </c>
      <c r="H519" s="52">
        <v>168</v>
      </c>
      <c r="I519" s="52">
        <v>115</v>
      </c>
      <c r="J519" s="52">
        <v>118</v>
      </c>
      <c r="K519" s="53">
        <v>16.8</v>
      </c>
      <c r="L519" s="54">
        <v>0.69230769230769229</v>
      </c>
      <c r="M519" s="54">
        <v>0.7</v>
      </c>
      <c r="N519" s="54">
        <v>0.7</v>
      </c>
      <c r="O519" s="54">
        <v>0.9</v>
      </c>
      <c r="P519" s="54">
        <v>1.6</v>
      </c>
      <c r="Q519" s="54">
        <v>0.8</v>
      </c>
    </row>
    <row r="520" spans="2:17" ht="18.75" customHeight="1" x14ac:dyDescent="0.45">
      <c r="B520" s="50" t="s">
        <v>13</v>
      </c>
      <c r="C520" s="51" t="s">
        <v>790</v>
      </c>
      <c r="D520" s="50" t="s">
        <v>791</v>
      </c>
      <c r="E520" s="50" t="s">
        <v>1852</v>
      </c>
      <c r="F520" s="55" t="s">
        <v>1610</v>
      </c>
      <c r="G520" s="50" t="s">
        <v>1094</v>
      </c>
      <c r="H520" s="52">
        <v>29085</v>
      </c>
      <c r="I520" s="52">
        <v>33478</v>
      </c>
      <c r="J520" s="52">
        <v>39202</v>
      </c>
      <c r="K520" s="53">
        <v>2908.5</v>
      </c>
      <c r="L520" s="54">
        <v>0.6960639865291518</v>
      </c>
      <c r="M520" s="54">
        <v>0.71712222795255287</v>
      </c>
      <c r="N520" s="54">
        <v>0.66160081053698072</v>
      </c>
      <c r="O520" s="54">
        <v>0.72549019607843135</v>
      </c>
      <c r="P520" s="54">
        <v>0.7542819499341239</v>
      </c>
      <c r="Q520" s="54">
        <v>0.88041002277904323</v>
      </c>
    </row>
    <row r="521" spans="2:17" ht="18.75" customHeight="1" x14ac:dyDescent="0.45">
      <c r="B521" s="50" t="s">
        <v>13</v>
      </c>
      <c r="C521" s="51" t="s">
        <v>792</v>
      </c>
      <c r="D521" s="50" t="s">
        <v>792</v>
      </c>
      <c r="E521" s="50" t="s">
        <v>1852</v>
      </c>
      <c r="F521" s="55" t="s">
        <v>1611</v>
      </c>
      <c r="G521" s="50" t="s">
        <v>1094</v>
      </c>
      <c r="H521" s="52">
        <v>26367</v>
      </c>
      <c r="I521" s="52">
        <v>31725</v>
      </c>
      <c r="J521" s="52">
        <v>40069</v>
      </c>
      <c r="K521" s="53">
        <v>2636.7000000000003</v>
      </c>
      <c r="L521" s="54">
        <v>0.92861998640380694</v>
      </c>
      <c r="M521" s="54">
        <v>1.0214150176199512</v>
      </c>
      <c r="N521" s="54">
        <v>0.85085995085995081</v>
      </c>
      <c r="O521" s="54">
        <v>0.99090909090909096</v>
      </c>
      <c r="P521" s="54">
        <v>0.86879606879606874</v>
      </c>
      <c r="Q521" s="54">
        <v>0.84127764127764126</v>
      </c>
    </row>
    <row r="522" spans="2:17" ht="18.75" customHeight="1" x14ac:dyDescent="0.45">
      <c r="B522" s="50" t="s">
        <v>13</v>
      </c>
      <c r="C522" s="51" t="s">
        <v>793</v>
      </c>
      <c r="D522" s="50" t="s">
        <v>794</v>
      </c>
      <c r="E522" s="50" t="s">
        <v>1852</v>
      </c>
      <c r="F522" s="55" t="s">
        <v>1612</v>
      </c>
      <c r="G522" s="50" t="s">
        <v>1094</v>
      </c>
      <c r="H522" s="52">
        <v>2573</v>
      </c>
      <c r="I522" s="52">
        <v>2680</v>
      </c>
      <c r="J522" s="52">
        <v>3533</v>
      </c>
      <c r="K522" s="53">
        <v>257.3</v>
      </c>
      <c r="L522" s="54">
        <v>1.0138121546961325</v>
      </c>
      <c r="M522" s="54">
        <v>1.0743243243243243</v>
      </c>
      <c r="N522" s="54">
        <v>0.81501340482573725</v>
      </c>
      <c r="O522" s="54">
        <v>0.9463806970509383</v>
      </c>
      <c r="P522" s="54">
        <v>0.84450402144772119</v>
      </c>
      <c r="Q522" s="54">
        <v>0.81233243967828417</v>
      </c>
    </row>
    <row r="523" spans="2:17" ht="18.75" customHeight="1" x14ac:dyDescent="0.45">
      <c r="B523" s="50" t="s">
        <v>13</v>
      </c>
      <c r="C523" s="51" t="s">
        <v>795</v>
      </c>
      <c r="D523" s="50" t="s">
        <v>795</v>
      </c>
      <c r="E523" s="50" t="s">
        <v>1852</v>
      </c>
      <c r="F523" s="55" t="s">
        <v>1613</v>
      </c>
      <c r="G523" s="50" t="s">
        <v>1092</v>
      </c>
      <c r="H523" s="52">
        <v>69179</v>
      </c>
      <c r="I523" s="52">
        <v>71049</v>
      </c>
      <c r="J523" s="52">
        <v>74397</v>
      </c>
      <c r="K523" s="53">
        <v>6917.9000000000005</v>
      </c>
      <c r="L523" s="54">
        <v>0.92241597169572909</v>
      </c>
      <c r="M523" s="54">
        <v>1.1238263950398584</v>
      </c>
      <c r="N523" s="54">
        <v>0.86078291814946617</v>
      </c>
      <c r="O523" s="54">
        <v>0.95040856579318123</v>
      </c>
      <c r="P523" s="54">
        <v>0.87248040313549835</v>
      </c>
      <c r="Q523" s="54">
        <v>0.78793293018141841</v>
      </c>
    </row>
    <row r="524" spans="2:17" ht="18.75" customHeight="1" x14ac:dyDescent="0.45">
      <c r="B524" s="50" t="s">
        <v>13</v>
      </c>
      <c r="C524" s="51" t="s">
        <v>796</v>
      </c>
      <c r="D524" s="50" t="s">
        <v>796</v>
      </c>
      <c r="E524" s="50" t="s">
        <v>1852</v>
      </c>
      <c r="F524" s="55" t="s">
        <v>1614</v>
      </c>
      <c r="G524" s="50" t="s">
        <v>1094</v>
      </c>
      <c r="H524" s="52">
        <v>922</v>
      </c>
      <c r="I524" s="52">
        <v>960</v>
      </c>
      <c r="J524" s="52">
        <v>1164</v>
      </c>
      <c r="K524" s="53">
        <v>92.2</v>
      </c>
      <c r="L524" s="54">
        <v>0.9147286821705426</v>
      </c>
      <c r="M524" s="54">
        <v>0.967741935483871</v>
      </c>
      <c r="N524" s="54">
        <v>0.71171171171171166</v>
      </c>
      <c r="O524" s="54">
        <v>0.94594594594594594</v>
      </c>
      <c r="P524" s="54">
        <v>0.78378378378378377</v>
      </c>
      <c r="Q524" s="54">
        <v>0.73873873873873874</v>
      </c>
    </row>
    <row r="525" spans="2:17" ht="18.75" customHeight="1" x14ac:dyDescent="0.45">
      <c r="B525" s="50" t="s">
        <v>13</v>
      </c>
      <c r="C525" s="51" t="s">
        <v>797</v>
      </c>
      <c r="D525" s="50" t="s">
        <v>797</v>
      </c>
      <c r="E525" s="50" t="s">
        <v>1852</v>
      </c>
      <c r="F525" s="55" t="s">
        <v>1615</v>
      </c>
      <c r="G525" s="50" t="s">
        <v>1094</v>
      </c>
      <c r="H525" s="52">
        <v>1653</v>
      </c>
      <c r="I525" s="52">
        <v>2063</v>
      </c>
      <c r="J525" s="52">
        <v>2217</v>
      </c>
      <c r="K525" s="53">
        <v>165.3</v>
      </c>
      <c r="L525" s="54">
        <v>0.96862745098039216</v>
      </c>
      <c r="M525" s="54">
        <v>0.91</v>
      </c>
      <c r="N525" s="54">
        <v>0.70614035087719296</v>
      </c>
      <c r="O525" s="54">
        <v>0.88288288288288286</v>
      </c>
      <c r="P525" s="54">
        <v>0.83743842364532017</v>
      </c>
      <c r="Q525" s="54">
        <v>0.77674418604651163</v>
      </c>
    </row>
    <row r="526" spans="2:17" ht="18.75" customHeight="1" x14ac:dyDescent="0.45">
      <c r="B526" s="50" t="s">
        <v>13</v>
      </c>
      <c r="C526" s="51" t="s">
        <v>798</v>
      </c>
      <c r="D526" s="50" t="s">
        <v>798</v>
      </c>
      <c r="E526" s="50" t="s">
        <v>1852</v>
      </c>
      <c r="F526" s="55" t="s">
        <v>1616</v>
      </c>
      <c r="G526" s="50" t="s">
        <v>1094</v>
      </c>
      <c r="H526" s="52">
        <v>0</v>
      </c>
      <c r="I526" s="52">
        <v>3517</v>
      </c>
      <c r="J526" s="52">
        <v>10932</v>
      </c>
      <c r="K526" s="53">
        <v>0</v>
      </c>
      <c r="L526" s="54">
        <v>0.9429577464788732</v>
      </c>
      <c r="M526" s="54">
        <v>0.85636363636363633</v>
      </c>
      <c r="N526" s="54">
        <v>0.90353143841515937</v>
      </c>
      <c r="O526" s="54">
        <v>1</v>
      </c>
      <c r="P526" s="54">
        <v>0.97604259094942325</v>
      </c>
      <c r="Q526" s="54">
        <v>0.88240574506283664</v>
      </c>
    </row>
    <row r="527" spans="2:17" ht="18.75" customHeight="1" x14ac:dyDescent="0.45">
      <c r="B527" s="50" t="s">
        <v>13</v>
      </c>
      <c r="C527" s="51" t="s">
        <v>799</v>
      </c>
      <c r="D527" s="50" t="s">
        <v>799</v>
      </c>
      <c r="E527" s="50" t="s">
        <v>1852</v>
      </c>
      <c r="F527" s="55" t="s">
        <v>1617</v>
      </c>
      <c r="G527" s="50" t="s">
        <v>1094</v>
      </c>
      <c r="H527" s="52">
        <v>12010</v>
      </c>
      <c r="I527" s="52">
        <v>12012</v>
      </c>
      <c r="J527" s="52">
        <v>13395</v>
      </c>
      <c r="K527" s="53">
        <v>1201</v>
      </c>
      <c r="L527" s="54">
        <v>0.95707578806170357</v>
      </c>
      <c r="M527" s="54">
        <v>1.1178107606679035</v>
      </c>
      <c r="N527" s="54">
        <v>0.91996557659208267</v>
      </c>
      <c r="O527" s="54">
        <v>1.1514629948364887</v>
      </c>
      <c r="P527" s="54">
        <v>0.93492586490939045</v>
      </c>
      <c r="Q527" s="54">
        <v>0.91598023064250411</v>
      </c>
    </row>
    <row r="528" spans="2:17" ht="18.75" customHeight="1" x14ac:dyDescent="0.45">
      <c r="B528" s="50" t="s">
        <v>13</v>
      </c>
      <c r="C528" s="51" t="s">
        <v>800</v>
      </c>
      <c r="D528" s="50" t="s">
        <v>800</v>
      </c>
      <c r="E528" s="50" t="s">
        <v>1852</v>
      </c>
      <c r="F528" s="55" t="s">
        <v>1618</v>
      </c>
      <c r="G528" s="50" t="s">
        <v>1094</v>
      </c>
      <c r="H528" s="52">
        <v>11646</v>
      </c>
      <c r="I528" s="52">
        <v>11867</v>
      </c>
      <c r="J528" s="52">
        <v>13723</v>
      </c>
      <c r="K528" s="53">
        <v>1164.6000000000001</v>
      </c>
      <c r="L528" s="54">
        <v>0.88172757475083052</v>
      </c>
      <c r="M528" s="54">
        <v>1.0378071833648392</v>
      </c>
      <c r="N528" s="54">
        <v>0.94042553191489364</v>
      </c>
      <c r="O528" s="54">
        <v>1.010664479081214</v>
      </c>
      <c r="P528" s="54">
        <v>0.85447154471544717</v>
      </c>
      <c r="Q528" s="54">
        <v>0.87642276422764231</v>
      </c>
    </row>
    <row r="529" spans="2:17" ht="18.75" customHeight="1" x14ac:dyDescent="0.45">
      <c r="B529" s="50" t="s">
        <v>13</v>
      </c>
      <c r="C529" s="51" t="s">
        <v>801</v>
      </c>
      <c r="D529" s="50" t="s">
        <v>802</v>
      </c>
      <c r="E529" s="50" t="s">
        <v>1852</v>
      </c>
      <c r="F529" s="55" t="s">
        <v>1619</v>
      </c>
      <c r="G529" s="50" t="s">
        <v>1094</v>
      </c>
      <c r="H529" s="52">
        <v>150</v>
      </c>
      <c r="I529" s="52">
        <v>139</v>
      </c>
      <c r="J529" s="52">
        <v>207</v>
      </c>
      <c r="K529" s="53">
        <v>15</v>
      </c>
      <c r="L529" s="54">
        <v>0.75</v>
      </c>
      <c r="M529" s="54">
        <v>1.1176470588235294</v>
      </c>
      <c r="N529" s="54">
        <v>0.95</v>
      </c>
      <c r="O529" s="54">
        <v>1</v>
      </c>
      <c r="P529" s="54">
        <v>1</v>
      </c>
      <c r="Q529" s="54">
        <v>0.8571428571428571</v>
      </c>
    </row>
    <row r="530" spans="2:17" ht="18.75" customHeight="1" x14ac:dyDescent="0.45">
      <c r="B530" s="50" t="s">
        <v>13</v>
      </c>
      <c r="C530" s="51" t="s">
        <v>803</v>
      </c>
      <c r="D530" s="50" t="s">
        <v>804</v>
      </c>
      <c r="E530" s="50" t="s">
        <v>1852</v>
      </c>
      <c r="F530" s="55" t="s">
        <v>1620</v>
      </c>
      <c r="G530" s="50" t="s">
        <v>1094</v>
      </c>
      <c r="H530" s="52">
        <v>850</v>
      </c>
      <c r="I530" s="52">
        <v>840</v>
      </c>
      <c r="J530" s="52">
        <v>1124</v>
      </c>
      <c r="K530" s="53">
        <v>85</v>
      </c>
      <c r="L530" s="54">
        <v>1.2268907563025211</v>
      </c>
      <c r="M530" s="54">
        <v>1.0297029702970297</v>
      </c>
      <c r="N530" s="54">
        <v>0.8529411764705882</v>
      </c>
      <c r="O530" s="54">
        <v>1.1238095238095238</v>
      </c>
      <c r="P530" s="54">
        <v>0.92307692307692313</v>
      </c>
      <c r="Q530" s="54">
        <v>0.9719626168224299</v>
      </c>
    </row>
    <row r="531" spans="2:17" ht="18.75" customHeight="1" x14ac:dyDescent="0.45">
      <c r="B531" s="50" t="s">
        <v>13</v>
      </c>
      <c r="C531" s="51" t="s">
        <v>805</v>
      </c>
      <c r="D531" s="50" t="s">
        <v>805</v>
      </c>
      <c r="E531" s="50" t="s">
        <v>1852</v>
      </c>
      <c r="F531" s="55" t="s">
        <v>1621</v>
      </c>
      <c r="G531" s="50" t="s">
        <v>1092</v>
      </c>
      <c r="H531" s="52">
        <v>74859</v>
      </c>
      <c r="I531" s="52">
        <v>74238</v>
      </c>
      <c r="J531" s="52">
        <v>73508</v>
      </c>
      <c r="K531" s="53">
        <v>7485.9000000000005</v>
      </c>
      <c r="L531" s="54">
        <v>1.0428670842032011</v>
      </c>
      <c r="M531" s="54">
        <v>1.0999165971643037</v>
      </c>
      <c r="N531" s="54">
        <v>0.9561311573588861</v>
      </c>
      <c r="O531" s="54">
        <v>1.0532200357781754</v>
      </c>
      <c r="P531" s="54">
        <v>0.90267817942338646</v>
      </c>
      <c r="Q531" s="54">
        <v>0.89097029123371874</v>
      </c>
    </row>
    <row r="532" spans="2:17" ht="18.75" customHeight="1" x14ac:dyDescent="0.45">
      <c r="B532" s="50" t="s">
        <v>13</v>
      </c>
      <c r="C532" s="51" t="s">
        <v>806</v>
      </c>
      <c r="D532" s="50" t="s">
        <v>807</v>
      </c>
      <c r="E532" s="50" t="s">
        <v>1852</v>
      </c>
      <c r="F532" s="55" t="s">
        <v>1622</v>
      </c>
      <c r="G532" s="50" t="s">
        <v>1092</v>
      </c>
      <c r="H532" s="52">
        <v>239170</v>
      </c>
      <c r="I532" s="52">
        <v>240678</v>
      </c>
      <c r="J532" s="52">
        <v>235565</v>
      </c>
      <c r="K532" s="53">
        <v>23917</v>
      </c>
      <c r="L532" s="54">
        <v>0.70146180770022648</v>
      </c>
      <c r="M532" s="54">
        <v>1.2410958904109588</v>
      </c>
      <c r="N532" s="54">
        <v>0.61909619051842657</v>
      </c>
      <c r="O532" s="54">
        <v>0.94218415417558887</v>
      </c>
      <c r="P532" s="54">
        <v>0.87840778190195823</v>
      </c>
      <c r="Q532" s="54">
        <v>0.93351148437997078</v>
      </c>
    </row>
    <row r="533" spans="2:17" ht="18.75" customHeight="1" x14ac:dyDescent="0.45">
      <c r="B533" s="50" t="s">
        <v>13</v>
      </c>
      <c r="C533" s="51" t="s">
        <v>808</v>
      </c>
      <c r="D533" s="50" t="s">
        <v>809</v>
      </c>
      <c r="E533" s="50" t="s">
        <v>1852</v>
      </c>
      <c r="F533" s="55" t="s">
        <v>1623</v>
      </c>
      <c r="G533" s="50" t="s">
        <v>1093</v>
      </c>
      <c r="H533" s="52">
        <v>21786</v>
      </c>
      <c r="I533" s="52">
        <v>19719</v>
      </c>
      <c r="J533" s="52">
        <v>18196</v>
      </c>
      <c r="K533" s="53">
        <v>2178.6</v>
      </c>
      <c r="L533" s="54">
        <v>1.2106893880712626</v>
      </c>
      <c r="M533" s="54">
        <v>1.32</v>
      </c>
      <c r="N533" s="54">
        <v>1.2355555555555555</v>
      </c>
      <c r="O533" s="54">
        <v>1.086837294332724</v>
      </c>
      <c r="P533" s="54">
        <v>1.4946808510638299</v>
      </c>
      <c r="Q533" s="54">
        <v>1.75</v>
      </c>
    </row>
    <row r="534" spans="2:17" ht="18.75" customHeight="1" x14ac:dyDescent="0.45">
      <c r="B534" s="50" t="s">
        <v>13</v>
      </c>
      <c r="C534" s="51" t="s">
        <v>810</v>
      </c>
      <c r="D534" s="50" t="s">
        <v>811</v>
      </c>
      <c r="E534" s="50" t="s">
        <v>1852</v>
      </c>
      <c r="F534" s="55" t="s">
        <v>1624</v>
      </c>
      <c r="G534" s="50" t="s">
        <v>1093</v>
      </c>
      <c r="H534" s="52">
        <v>7155</v>
      </c>
      <c r="I534" s="52">
        <v>6083</v>
      </c>
      <c r="J534" s="52">
        <v>5340</v>
      </c>
      <c r="K534" s="53">
        <v>715.5</v>
      </c>
      <c r="L534" s="54">
        <v>0.65781250000000002</v>
      </c>
      <c r="M534" s="54">
        <v>0.72365339578454335</v>
      </c>
      <c r="N534" s="54">
        <v>0.62734082397003743</v>
      </c>
      <c r="O534" s="54">
        <v>1.2674418604651163</v>
      </c>
      <c r="P534" s="54">
        <v>1.1511627906976745</v>
      </c>
      <c r="Q534" s="54">
        <v>1.0571428571428572</v>
      </c>
    </row>
    <row r="535" spans="2:17" ht="18.75" customHeight="1" x14ac:dyDescent="0.45">
      <c r="B535" s="50" t="s">
        <v>13</v>
      </c>
      <c r="C535" s="51" t="s">
        <v>812</v>
      </c>
      <c r="D535" s="50" t="s">
        <v>813</v>
      </c>
      <c r="E535" s="50" t="s">
        <v>1852</v>
      </c>
      <c r="F535" s="55" t="s">
        <v>1625</v>
      </c>
      <c r="G535" s="50" t="s">
        <v>1093</v>
      </c>
      <c r="H535" s="52">
        <v>906</v>
      </c>
      <c r="I535" s="52">
        <v>671</v>
      </c>
      <c r="J535" s="52">
        <v>555</v>
      </c>
      <c r="K535" s="53">
        <v>90.600000000000009</v>
      </c>
      <c r="L535" s="54">
        <v>0.796875</v>
      </c>
      <c r="M535" s="54">
        <v>0.88372093023255816</v>
      </c>
      <c r="N535" s="54">
        <v>1.2592592592592593</v>
      </c>
      <c r="O535" s="54">
        <v>0.81481481481481477</v>
      </c>
      <c r="P535" s="54">
        <v>0.68518518518518523</v>
      </c>
      <c r="Q535" s="54">
        <v>0.9375</v>
      </c>
    </row>
    <row r="536" spans="2:17" ht="18.75" customHeight="1" x14ac:dyDescent="0.45">
      <c r="B536" s="50" t="s">
        <v>13</v>
      </c>
      <c r="C536" s="51" t="s">
        <v>814</v>
      </c>
      <c r="D536" s="50" t="s">
        <v>814</v>
      </c>
      <c r="E536" s="50" t="s">
        <v>1852</v>
      </c>
      <c r="F536" s="55" t="s">
        <v>1626</v>
      </c>
      <c r="G536" s="50" t="s">
        <v>1093</v>
      </c>
      <c r="H536" s="52">
        <v>9692</v>
      </c>
      <c r="I536" s="52">
        <v>8404</v>
      </c>
      <c r="J536" s="52">
        <v>7860</v>
      </c>
      <c r="K536" s="53">
        <v>969.2</v>
      </c>
      <c r="L536" s="54">
        <v>0.89253393665158376</v>
      </c>
      <c r="M536" s="54">
        <v>0.92236024844720499</v>
      </c>
      <c r="N536" s="54">
        <v>0.78846153846153844</v>
      </c>
      <c r="O536" s="54">
        <v>0.91334250343878953</v>
      </c>
      <c r="P536" s="54">
        <v>0.81017881705639616</v>
      </c>
      <c r="Q536" s="54">
        <v>0.72627235213204955</v>
      </c>
    </row>
    <row r="537" spans="2:17" ht="18.75" customHeight="1" x14ac:dyDescent="0.45">
      <c r="B537" s="50" t="s">
        <v>13</v>
      </c>
      <c r="C537" s="51" t="s">
        <v>815</v>
      </c>
      <c r="D537" s="50" t="s">
        <v>816</v>
      </c>
      <c r="E537" s="50" t="s">
        <v>1852</v>
      </c>
      <c r="F537" s="55" t="s">
        <v>1627</v>
      </c>
      <c r="G537" s="50" t="s">
        <v>1094</v>
      </c>
      <c r="H537" s="52">
        <v>280</v>
      </c>
      <c r="I537" s="52">
        <v>287</v>
      </c>
      <c r="J537" s="52">
        <v>417</v>
      </c>
      <c r="K537" s="53">
        <v>28</v>
      </c>
      <c r="L537" s="54">
        <v>0.87804878048780488</v>
      </c>
      <c r="M537" s="54">
        <v>1.0740740740740742</v>
      </c>
      <c r="N537" s="54">
        <v>1.411764705882353</v>
      </c>
      <c r="O537" s="54">
        <v>0.97058823529411764</v>
      </c>
      <c r="P537" s="54">
        <v>0.81081081081081086</v>
      </c>
      <c r="Q537" s="54">
        <v>0.78378378378378377</v>
      </c>
    </row>
    <row r="538" spans="2:17" ht="18.75" customHeight="1" x14ac:dyDescent="0.45">
      <c r="B538" s="50" t="s">
        <v>13</v>
      </c>
      <c r="C538" s="51" t="s">
        <v>817</v>
      </c>
      <c r="D538" s="50" t="s">
        <v>818</v>
      </c>
      <c r="E538" s="50" t="s">
        <v>1852</v>
      </c>
      <c r="F538" s="55" t="s">
        <v>1628</v>
      </c>
      <c r="G538" s="50" t="s">
        <v>1093</v>
      </c>
      <c r="H538" s="52">
        <v>1248</v>
      </c>
      <c r="I538" s="52">
        <v>1098</v>
      </c>
      <c r="J538" s="52">
        <v>1105</v>
      </c>
      <c r="K538" s="53">
        <v>124.80000000000001</v>
      </c>
      <c r="L538" s="54">
        <v>0.92622950819672134</v>
      </c>
      <c r="M538" s="54">
        <v>1.1851851851851851</v>
      </c>
      <c r="N538" s="54">
        <v>0.94059405940594054</v>
      </c>
      <c r="O538" s="54">
        <v>0.93069306930693074</v>
      </c>
      <c r="P538" s="54">
        <v>1.0099009900990099</v>
      </c>
      <c r="Q538" s="54">
        <v>0.8910891089108911</v>
      </c>
    </row>
    <row r="539" spans="2:17" ht="18.75" customHeight="1" x14ac:dyDescent="0.45">
      <c r="B539" s="50" t="s">
        <v>13</v>
      </c>
      <c r="C539" s="51" t="s">
        <v>819</v>
      </c>
      <c r="D539" s="50" t="s">
        <v>820</v>
      </c>
      <c r="E539" s="50" t="s">
        <v>1852</v>
      </c>
      <c r="F539" s="55" t="s">
        <v>1629</v>
      </c>
      <c r="G539" s="50" t="s">
        <v>1094</v>
      </c>
      <c r="H539" s="52">
        <v>6712</v>
      </c>
      <c r="I539" s="52">
        <v>7945</v>
      </c>
      <c r="J539" s="52">
        <v>10260</v>
      </c>
      <c r="K539" s="53">
        <v>671.2</v>
      </c>
      <c r="L539" s="54">
        <v>0.99653379549393417</v>
      </c>
      <c r="M539" s="54">
        <v>1.2153493699885451</v>
      </c>
      <c r="N539" s="54">
        <v>0.94035785288270379</v>
      </c>
      <c r="O539" s="54">
        <v>0.9753577106518283</v>
      </c>
      <c r="P539" s="54">
        <v>0.75867052023121384</v>
      </c>
      <c r="Q539" s="54">
        <v>0.72543352601156075</v>
      </c>
    </row>
    <row r="540" spans="2:17" ht="18.75" customHeight="1" x14ac:dyDescent="0.45">
      <c r="B540" s="50" t="s">
        <v>13</v>
      </c>
      <c r="C540" s="51" t="s">
        <v>821</v>
      </c>
      <c r="D540" s="50" t="s">
        <v>822</v>
      </c>
      <c r="E540" s="50" t="s">
        <v>1852</v>
      </c>
      <c r="F540" s="55" t="s">
        <v>1630</v>
      </c>
      <c r="G540" s="50" t="s">
        <v>1092</v>
      </c>
      <c r="H540" s="52">
        <v>8822</v>
      </c>
      <c r="I540" s="52">
        <v>9501</v>
      </c>
      <c r="J540" s="52">
        <v>10754</v>
      </c>
      <c r="K540" s="53">
        <v>882.2</v>
      </c>
      <c r="L540" s="54">
        <v>0.95383275261324041</v>
      </c>
      <c r="M540" s="54">
        <v>1.1399082568807339</v>
      </c>
      <c r="N540" s="54">
        <v>0.81112091791703445</v>
      </c>
      <c r="O540" s="54">
        <v>1.0292237442922374</v>
      </c>
      <c r="P540" s="54">
        <v>0.89049773755656103</v>
      </c>
      <c r="Q540" s="54">
        <v>0.86932849364791287</v>
      </c>
    </row>
    <row r="541" spans="2:17" ht="18.75" customHeight="1" x14ac:dyDescent="0.45">
      <c r="B541" s="50" t="s">
        <v>13</v>
      </c>
      <c r="C541" s="51" t="s">
        <v>823</v>
      </c>
      <c r="D541" s="50" t="s">
        <v>823</v>
      </c>
      <c r="E541" s="50" t="s">
        <v>1852</v>
      </c>
      <c r="F541" s="55" t="s">
        <v>1631</v>
      </c>
      <c r="G541" s="50" t="s">
        <v>1092</v>
      </c>
      <c r="H541" s="52">
        <v>3796</v>
      </c>
      <c r="I541" s="52">
        <v>3800</v>
      </c>
      <c r="J541" s="52">
        <v>4173</v>
      </c>
      <c r="K541" s="53">
        <v>379.6</v>
      </c>
      <c r="L541" s="54">
        <v>1.0426966292134832</v>
      </c>
      <c r="M541" s="54">
        <v>1.1366279069767442</v>
      </c>
      <c r="N541" s="54">
        <v>0.86190476190476195</v>
      </c>
      <c r="O541" s="54">
        <v>1.0352941176470589</v>
      </c>
      <c r="P541" s="54">
        <v>0.9511627906976744</v>
      </c>
      <c r="Q541" s="54">
        <v>0.87528868360277134</v>
      </c>
    </row>
    <row r="542" spans="2:17" ht="18.75" customHeight="1" x14ac:dyDescent="0.45">
      <c r="B542" s="50" t="s">
        <v>13</v>
      </c>
      <c r="C542" s="51" t="s">
        <v>824</v>
      </c>
      <c r="D542" s="50" t="s">
        <v>824</v>
      </c>
      <c r="E542" s="50" t="s">
        <v>1852</v>
      </c>
      <c r="F542" s="55" t="s">
        <v>1632</v>
      </c>
      <c r="G542" s="50" t="s">
        <v>1094</v>
      </c>
      <c r="H542" s="52">
        <v>420</v>
      </c>
      <c r="I542" s="52">
        <v>428</v>
      </c>
      <c r="J542" s="52">
        <v>542</v>
      </c>
      <c r="K542" s="53">
        <v>42</v>
      </c>
      <c r="L542" s="54">
        <v>1.1636363636363636</v>
      </c>
      <c r="M542" s="54">
        <v>1.1914893617021276</v>
      </c>
      <c r="N542" s="54">
        <v>1.0555555555555556</v>
      </c>
      <c r="O542" s="54">
        <v>1.2407407407407407</v>
      </c>
      <c r="P542" s="54">
        <v>1.0615384615384615</v>
      </c>
      <c r="Q542" s="54">
        <v>0.83333333333333337</v>
      </c>
    </row>
    <row r="543" spans="2:17" ht="18.75" customHeight="1" x14ac:dyDescent="0.45">
      <c r="B543" s="50" t="s">
        <v>13</v>
      </c>
      <c r="C543" s="51" t="s">
        <v>825</v>
      </c>
      <c r="D543" s="50" t="s">
        <v>825</v>
      </c>
      <c r="E543" s="50" t="s">
        <v>1852</v>
      </c>
      <c r="F543" s="55" t="s">
        <v>1633</v>
      </c>
      <c r="G543" s="50" t="s">
        <v>1093</v>
      </c>
      <c r="H543" s="52">
        <v>161</v>
      </c>
      <c r="I543" s="52">
        <v>147</v>
      </c>
      <c r="J543" s="52">
        <v>126</v>
      </c>
      <c r="K543" s="53">
        <v>16.100000000000001</v>
      </c>
      <c r="L543" s="54">
        <v>1.3333333333333333</v>
      </c>
      <c r="M543" s="54">
        <v>1.5</v>
      </c>
      <c r="N543" s="54">
        <v>1.6363636363636365</v>
      </c>
      <c r="O543" s="54">
        <v>1.5833333333333333</v>
      </c>
      <c r="P543" s="54">
        <v>0.94117647058823528</v>
      </c>
      <c r="Q543" s="54">
        <v>1</v>
      </c>
    </row>
    <row r="544" spans="2:17" ht="18.75" customHeight="1" x14ac:dyDescent="0.45">
      <c r="B544" s="50" t="s">
        <v>13</v>
      </c>
      <c r="C544" s="51" t="s">
        <v>826</v>
      </c>
      <c r="D544" s="50" t="s">
        <v>827</v>
      </c>
      <c r="E544" s="50" t="s">
        <v>1852</v>
      </c>
      <c r="F544" s="55" t="s">
        <v>1634</v>
      </c>
      <c r="G544" s="50" t="s">
        <v>1092</v>
      </c>
      <c r="H544" s="52">
        <v>6575</v>
      </c>
      <c r="I544" s="52">
        <v>6302</v>
      </c>
      <c r="J544" s="52">
        <v>6891</v>
      </c>
      <c r="K544" s="53">
        <v>657.5</v>
      </c>
      <c r="L544" s="54">
        <v>0.9915373765867419</v>
      </c>
      <c r="M544" s="54">
        <v>1.0033726812816188</v>
      </c>
      <c r="N544" s="54">
        <v>0.84504792332268375</v>
      </c>
      <c r="O544" s="54">
        <v>1.1751592356687899</v>
      </c>
      <c r="P544" s="54">
        <v>0.9713375796178344</v>
      </c>
      <c r="Q544" s="54">
        <v>0.96081504702194354</v>
      </c>
    </row>
    <row r="545" spans="2:17" ht="18.75" customHeight="1" x14ac:dyDescent="0.45">
      <c r="B545" s="50" t="s">
        <v>13</v>
      </c>
      <c r="C545" s="51" t="s">
        <v>828</v>
      </c>
      <c r="D545" s="50" t="s">
        <v>828</v>
      </c>
      <c r="E545" s="50" t="s">
        <v>1852</v>
      </c>
      <c r="F545" s="55" t="s">
        <v>1635</v>
      </c>
      <c r="G545" s="50" t="s">
        <v>1094</v>
      </c>
      <c r="H545" s="52">
        <v>3911</v>
      </c>
      <c r="I545" s="52">
        <v>3935</v>
      </c>
      <c r="J545" s="52">
        <v>4413</v>
      </c>
      <c r="K545" s="53">
        <v>391.1</v>
      </c>
      <c r="L545" s="54">
        <v>0.91134020618556699</v>
      </c>
      <c r="M545" s="54">
        <v>0.93994778067885121</v>
      </c>
      <c r="N545" s="54">
        <v>0.81527093596059108</v>
      </c>
      <c r="O545" s="54">
        <v>1.1083743842364533</v>
      </c>
      <c r="P545" s="54">
        <v>0.95544554455445541</v>
      </c>
      <c r="Q545" s="54">
        <v>0.90841584158415845</v>
      </c>
    </row>
    <row r="546" spans="2:17" ht="18.75" customHeight="1" x14ac:dyDescent="0.45">
      <c r="B546" s="50" t="s">
        <v>13</v>
      </c>
      <c r="C546" s="51" t="s">
        <v>829</v>
      </c>
      <c r="D546" s="50" t="s">
        <v>829</v>
      </c>
      <c r="E546" s="50" t="s">
        <v>1852</v>
      </c>
      <c r="F546" s="55" t="s">
        <v>1636</v>
      </c>
      <c r="G546" s="50" t="s">
        <v>1094</v>
      </c>
      <c r="H546" s="52">
        <v>928</v>
      </c>
      <c r="I546" s="52">
        <v>940</v>
      </c>
      <c r="J546" s="52">
        <v>1076</v>
      </c>
      <c r="K546" s="53">
        <v>92.800000000000011</v>
      </c>
      <c r="L546" s="54">
        <v>0.9152542372881356</v>
      </c>
      <c r="M546" s="54">
        <v>1.0555555555555556</v>
      </c>
      <c r="N546" s="54">
        <v>0.88764044943820219</v>
      </c>
      <c r="O546" s="54">
        <v>1.1797752808988764</v>
      </c>
      <c r="P546" s="54">
        <v>1.0898876404494382</v>
      </c>
      <c r="Q546" s="54">
        <v>0.91</v>
      </c>
    </row>
    <row r="547" spans="2:17" ht="18.75" customHeight="1" x14ac:dyDescent="0.45">
      <c r="B547" s="50" t="s">
        <v>13</v>
      </c>
      <c r="C547" s="51" t="s">
        <v>830</v>
      </c>
      <c r="D547" s="50" t="s">
        <v>830</v>
      </c>
      <c r="E547" s="50" t="s">
        <v>1852</v>
      </c>
      <c r="F547" s="55" t="s">
        <v>1637</v>
      </c>
      <c r="G547" s="50" t="s">
        <v>1092</v>
      </c>
      <c r="H547" s="52">
        <v>5016</v>
      </c>
      <c r="I547" s="52">
        <v>4821</v>
      </c>
      <c r="J547" s="52">
        <v>5362</v>
      </c>
      <c r="K547" s="53">
        <v>501.6</v>
      </c>
      <c r="L547" s="54">
        <v>0.84179970972423801</v>
      </c>
      <c r="M547" s="54">
        <v>0.89925373134328357</v>
      </c>
      <c r="N547" s="54">
        <v>0.77</v>
      </c>
      <c r="O547" s="54">
        <v>0.90080000000000005</v>
      </c>
      <c r="P547" s="54">
        <v>0.81161695447409732</v>
      </c>
      <c r="Q547" s="54">
        <v>0.78649921507064369</v>
      </c>
    </row>
    <row r="548" spans="2:17" ht="18.75" customHeight="1" x14ac:dyDescent="0.45">
      <c r="B548" s="50" t="s">
        <v>13</v>
      </c>
      <c r="C548" s="51" t="s">
        <v>831</v>
      </c>
      <c r="D548" s="50" t="s">
        <v>832</v>
      </c>
      <c r="E548" s="50" t="s">
        <v>1852</v>
      </c>
      <c r="F548" s="55" t="s">
        <v>1638</v>
      </c>
      <c r="G548" s="50" t="s">
        <v>1094</v>
      </c>
      <c r="H548" s="52">
        <v>1502</v>
      </c>
      <c r="I548" s="52">
        <v>1810</v>
      </c>
      <c r="J548" s="52">
        <v>1903</v>
      </c>
      <c r="K548" s="53">
        <v>150.20000000000002</v>
      </c>
      <c r="L548" s="54">
        <v>0.98095238095238091</v>
      </c>
      <c r="M548" s="54">
        <v>1.0635838150289016</v>
      </c>
      <c r="N548" s="54">
        <v>0.8214285714285714</v>
      </c>
      <c r="O548" s="54">
        <v>0.9356435643564357</v>
      </c>
      <c r="P548" s="54">
        <v>0.81683168316831678</v>
      </c>
      <c r="Q548" s="54">
        <v>0.81909547738693467</v>
      </c>
    </row>
    <row r="549" spans="2:17" ht="18.75" customHeight="1" x14ac:dyDescent="0.45">
      <c r="B549" s="50" t="s">
        <v>13</v>
      </c>
      <c r="C549" s="51" t="s">
        <v>833</v>
      </c>
      <c r="D549" s="50" t="s">
        <v>834</v>
      </c>
      <c r="E549" s="50" t="s">
        <v>1852</v>
      </c>
      <c r="F549" s="55" t="s">
        <v>1639</v>
      </c>
      <c r="G549" s="50" t="s">
        <v>1092</v>
      </c>
      <c r="H549" s="52">
        <v>6611</v>
      </c>
      <c r="I549" s="52">
        <v>6279</v>
      </c>
      <c r="J549" s="52">
        <v>6330</v>
      </c>
      <c r="K549" s="53">
        <v>661.1</v>
      </c>
      <c r="L549" s="54">
        <v>0.26802507836990597</v>
      </c>
      <c r="M549" s="54">
        <v>2.1573033707865168</v>
      </c>
      <c r="N549" s="54" t="s">
        <v>1854</v>
      </c>
      <c r="O549" s="54">
        <v>1.2810457516339868</v>
      </c>
      <c r="P549" s="54">
        <v>1.0522875816993464</v>
      </c>
      <c r="Q549" s="54">
        <v>0.9096774193548387</v>
      </c>
    </row>
    <row r="550" spans="2:17" ht="18.75" customHeight="1" x14ac:dyDescent="0.45">
      <c r="B550" s="50" t="s">
        <v>13</v>
      </c>
      <c r="C550" s="51" t="s">
        <v>835</v>
      </c>
      <c r="D550" s="50" t="s">
        <v>835</v>
      </c>
      <c r="E550" s="50" t="s">
        <v>1852</v>
      </c>
      <c r="F550" s="55" t="s">
        <v>1640</v>
      </c>
      <c r="G550" s="50" t="s">
        <v>1094</v>
      </c>
      <c r="H550" s="52">
        <v>76</v>
      </c>
      <c r="I550" s="52">
        <v>72</v>
      </c>
      <c r="J550" s="52">
        <v>85</v>
      </c>
      <c r="K550" s="53">
        <v>7.6000000000000005</v>
      </c>
      <c r="L550" s="54">
        <v>1</v>
      </c>
      <c r="M550" s="54">
        <v>1.1428571428571428</v>
      </c>
      <c r="N550" s="54">
        <v>0.875</v>
      </c>
      <c r="O550" s="54">
        <v>1</v>
      </c>
      <c r="P550" s="54">
        <v>0.75</v>
      </c>
      <c r="Q550" s="54">
        <v>0.875</v>
      </c>
    </row>
    <row r="551" spans="2:17" ht="18.75" customHeight="1" x14ac:dyDescent="0.45">
      <c r="B551" s="50" t="s">
        <v>13</v>
      </c>
      <c r="C551" s="51" t="s">
        <v>836</v>
      </c>
      <c r="D551" s="50" t="s">
        <v>837</v>
      </c>
      <c r="E551" s="50" t="s">
        <v>1852</v>
      </c>
      <c r="F551" s="55" t="s">
        <v>1641</v>
      </c>
      <c r="G551" s="50" t="s">
        <v>1094</v>
      </c>
      <c r="H551" s="52">
        <v>5553</v>
      </c>
      <c r="I551" s="52">
        <v>6190</v>
      </c>
      <c r="J551" s="52">
        <v>8235</v>
      </c>
      <c r="K551" s="53">
        <v>555.30000000000007</v>
      </c>
      <c r="L551" s="54">
        <v>0.95987328405491024</v>
      </c>
      <c r="M551" s="54">
        <v>0.99152542372881358</v>
      </c>
      <c r="N551" s="54">
        <v>0.93283582089552242</v>
      </c>
      <c r="O551" s="54">
        <v>1.0467980295566504</v>
      </c>
      <c r="P551" s="54">
        <v>0.87882496940024479</v>
      </c>
      <c r="Q551" s="54">
        <v>0.94588235294117651</v>
      </c>
    </row>
    <row r="552" spans="2:17" ht="18.75" customHeight="1" x14ac:dyDescent="0.45">
      <c r="B552" s="50" t="s">
        <v>13</v>
      </c>
      <c r="C552" s="51" t="s">
        <v>838</v>
      </c>
      <c r="D552" s="50" t="s">
        <v>838</v>
      </c>
      <c r="E552" s="50" t="s">
        <v>1852</v>
      </c>
      <c r="F552" s="55" t="s">
        <v>1642</v>
      </c>
      <c r="G552" s="50" t="s">
        <v>1094</v>
      </c>
      <c r="H552" s="52">
        <v>0</v>
      </c>
      <c r="I552" s="52">
        <v>0</v>
      </c>
      <c r="J552" s="52">
        <v>0</v>
      </c>
      <c r="K552" s="53">
        <v>0</v>
      </c>
      <c r="L552" s="54">
        <v>0</v>
      </c>
      <c r="M552" s="54">
        <v>0</v>
      </c>
      <c r="N552" s="54">
        <v>0</v>
      </c>
      <c r="O552" s="54">
        <v>0</v>
      </c>
      <c r="P552" s="54">
        <v>1</v>
      </c>
      <c r="Q552" s="54">
        <v>1</v>
      </c>
    </row>
    <row r="553" spans="2:17" ht="18.75" customHeight="1" x14ac:dyDescent="0.45">
      <c r="B553" s="50" t="s">
        <v>13</v>
      </c>
      <c r="C553" s="51" t="s">
        <v>839</v>
      </c>
      <c r="D553" s="50" t="s">
        <v>839</v>
      </c>
      <c r="E553" s="50" t="s">
        <v>1852</v>
      </c>
      <c r="F553" s="55" t="s">
        <v>1643</v>
      </c>
      <c r="G553" s="50" t="s">
        <v>1094</v>
      </c>
      <c r="H553" s="52">
        <v>0</v>
      </c>
      <c r="I553" s="52">
        <v>0</v>
      </c>
      <c r="J553" s="52">
        <v>14</v>
      </c>
      <c r="K553" s="53">
        <v>0</v>
      </c>
      <c r="L553" s="54">
        <v>0.47368421052631576</v>
      </c>
      <c r="M553" s="54">
        <v>0.5625</v>
      </c>
      <c r="N553" s="54">
        <v>0.53846153846153844</v>
      </c>
      <c r="O553" s="54">
        <v>0.83333333333333337</v>
      </c>
      <c r="P553" s="54">
        <v>0.7857142857142857</v>
      </c>
      <c r="Q553" s="54">
        <v>0.53333333333333333</v>
      </c>
    </row>
    <row r="554" spans="2:17" ht="18.75" customHeight="1" x14ac:dyDescent="0.45">
      <c r="B554" s="50" t="s">
        <v>13</v>
      </c>
      <c r="C554" s="51" t="s">
        <v>840</v>
      </c>
      <c r="D554" s="50" t="s">
        <v>840</v>
      </c>
      <c r="E554" s="50" t="s">
        <v>1852</v>
      </c>
      <c r="F554" s="55" t="s">
        <v>1644</v>
      </c>
      <c r="G554" s="50" t="s">
        <v>1094</v>
      </c>
      <c r="H554" s="52">
        <v>67062</v>
      </c>
      <c r="I554" s="52">
        <v>75577</v>
      </c>
      <c r="J554" s="52">
        <v>80612</v>
      </c>
      <c r="K554" s="53">
        <v>6706.2000000000007</v>
      </c>
      <c r="L554" s="54">
        <v>0.90636438776715078</v>
      </c>
      <c r="M554" s="54">
        <v>1.0738575982996812</v>
      </c>
      <c r="N554" s="54">
        <v>0.98257296684613205</v>
      </c>
      <c r="O554" s="54">
        <v>0.98384811561348828</v>
      </c>
      <c r="P554" s="54">
        <v>0.99730801926891466</v>
      </c>
      <c r="Q554" s="54">
        <v>0.99305752337772735</v>
      </c>
    </row>
    <row r="555" spans="2:17" ht="18.75" customHeight="1" x14ac:dyDescent="0.45">
      <c r="B555" s="50" t="s">
        <v>13</v>
      </c>
      <c r="C555" s="51" t="s">
        <v>841</v>
      </c>
      <c r="D555" s="50" t="s">
        <v>841</v>
      </c>
      <c r="E555" s="50" t="s">
        <v>1852</v>
      </c>
      <c r="F555" s="55" t="s">
        <v>1645</v>
      </c>
      <c r="G555" s="50" t="s">
        <v>1094</v>
      </c>
      <c r="H555" s="52">
        <v>68236</v>
      </c>
      <c r="I555" s="52">
        <v>74187</v>
      </c>
      <c r="J555" s="52">
        <v>78618</v>
      </c>
      <c r="K555" s="53">
        <v>6823.6</v>
      </c>
      <c r="L555" s="54">
        <v>0.82373703948819765</v>
      </c>
      <c r="M555" s="54">
        <v>1.1011087208340229</v>
      </c>
      <c r="N555" s="54">
        <v>1.0133821665023244</v>
      </c>
      <c r="O555" s="54">
        <v>0.97703901958022255</v>
      </c>
      <c r="P555" s="54">
        <v>0.97717988449077331</v>
      </c>
      <c r="Q555" s="54">
        <v>0.95689533737146082</v>
      </c>
    </row>
    <row r="556" spans="2:17" ht="18.75" customHeight="1" x14ac:dyDescent="0.45">
      <c r="B556" s="50" t="s">
        <v>13</v>
      </c>
      <c r="C556" s="51" t="s">
        <v>842</v>
      </c>
      <c r="D556" s="50" t="s">
        <v>843</v>
      </c>
      <c r="E556" s="50" t="s">
        <v>1852</v>
      </c>
      <c r="F556" s="55" t="s">
        <v>1646</v>
      </c>
      <c r="G556" s="50" t="s">
        <v>1092</v>
      </c>
      <c r="H556" s="52">
        <v>170069</v>
      </c>
      <c r="I556" s="52">
        <v>149992</v>
      </c>
      <c r="J556" s="52">
        <v>166133</v>
      </c>
      <c r="K556" s="53">
        <v>17006.900000000001</v>
      </c>
      <c r="L556" s="54">
        <v>0.89724369946290505</v>
      </c>
      <c r="M556" s="54">
        <v>1.0695417789757413</v>
      </c>
      <c r="N556" s="54">
        <v>0.95051219160294331</v>
      </c>
      <c r="O556" s="54">
        <v>1.0807395103632556</v>
      </c>
      <c r="P556" s="54">
        <v>0.93293363078639158</v>
      </c>
      <c r="Q556" s="54">
        <v>0.86752827140549271</v>
      </c>
    </row>
    <row r="557" spans="2:17" ht="18.75" customHeight="1" x14ac:dyDescent="0.45">
      <c r="B557" s="50" t="s">
        <v>13</v>
      </c>
      <c r="C557" s="51" t="s">
        <v>844</v>
      </c>
      <c r="D557" s="50" t="s">
        <v>844</v>
      </c>
      <c r="E557" s="50" t="s">
        <v>1852</v>
      </c>
      <c r="F557" s="55" t="s">
        <v>1647</v>
      </c>
      <c r="G557" s="50" t="s">
        <v>1094</v>
      </c>
      <c r="H557" s="52">
        <v>546</v>
      </c>
      <c r="I557" s="52">
        <v>3682</v>
      </c>
      <c r="J557" s="52">
        <v>4694</v>
      </c>
      <c r="K557" s="53">
        <v>54.6</v>
      </c>
      <c r="L557" s="54">
        <v>1.0135135135135136</v>
      </c>
      <c r="M557" s="54">
        <v>0.95550351288056201</v>
      </c>
      <c r="N557" s="54">
        <v>0.81441048034934493</v>
      </c>
      <c r="O557" s="54">
        <v>1.0530973451327434</v>
      </c>
      <c r="P557" s="54">
        <v>0.87201735357917576</v>
      </c>
      <c r="Q557" s="54">
        <v>0.85052631578947369</v>
      </c>
    </row>
    <row r="558" spans="2:17" ht="18.75" customHeight="1" x14ac:dyDescent="0.45">
      <c r="B558" s="50" t="s">
        <v>13</v>
      </c>
      <c r="C558" s="51" t="s">
        <v>845</v>
      </c>
      <c r="D558" s="50" t="s">
        <v>845</v>
      </c>
      <c r="E558" s="50" t="s">
        <v>1852</v>
      </c>
      <c r="F558" s="55" t="s">
        <v>1648</v>
      </c>
      <c r="G558" s="50" t="s">
        <v>1094</v>
      </c>
      <c r="H558" s="52">
        <v>1384</v>
      </c>
      <c r="I558" s="52">
        <v>6640</v>
      </c>
      <c r="J558" s="52">
        <v>8599</v>
      </c>
      <c r="K558" s="53">
        <v>138.4</v>
      </c>
      <c r="L558" s="54">
        <v>0.83618361836183619</v>
      </c>
      <c r="M558" s="54">
        <v>0.89622641509433965</v>
      </c>
      <c r="N558" s="54">
        <v>0.8058361391694725</v>
      </c>
      <c r="O558" s="54">
        <v>0.983963344788087</v>
      </c>
      <c r="P558" s="54">
        <v>0.89775280898876408</v>
      </c>
      <c r="Q558" s="54">
        <v>0.8214676889375685</v>
      </c>
    </row>
    <row r="559" spans="2:17" ht="18.75" customHeight="1" x14ac:dyDescent="0.45">
      <c r="B559" s="50" t="s">
        <v>13</v>
      </c>
      <c r="C559" s="51" t="s">
        <v>846</v>
      </c>
      <c r="D559" s="50" t="s">
        <v>846</v>
      </c>
      <c r="E559" s="50" t="s">
        <v>1852</v>
      </c>
      <c r="F559" s="55" t="s">
        <v>1649</v>
      </c>
      <c r="G559" s="50" t="s">
        <v>1094</v>
      </c>
      <c r="H559" s="52">
        <v>4183</v>
      </c>
      <c r="I559" s="52">
        <v>26711</v>
      </c>
      <c r="J559" s="52">
        <v>34114</v>
      </c>
      <c r="K559" s="53">
        <v>418.3</v>
      </c>
      <c r="L559" s="54">
        <v>0.92518387014963221</v>
      </c>
      <c r="M559" s="54">
        <v>0.90531249999999996</v>
      </c>
      <c r="N559" s="54">
        <v>0.83829538820782257</v>
      </c>
      <c r="O559" s="54">
        <v>0.93973848777714608</v>
      </c>
      <c r="P559" s="54">
        <v>0.81921688419883365</v>
      </c>
      <c r="Q559" s="54">
        <v>0.77723177723177728</v>
      </c>
    </row>
    <row r="560" spans="2:17" ht="18.75" customHeight="1" x14ac:dyDescent="0.45">
      <c r="B560" s="50" t="s">
        <v>13</v>
      </c>
      <c r="C560" s="51" t="s">
        <v>847</v>
      </c>
      <c r="D560" s="50" t="s">
        <v>847</v>
      </c>
      <c r="E560" s="50" t="s">
        <v>1852</v>
      </c>
      <c r="F560" s="55" t="s">
        <v>1650</v>
      </c>
      <c r="G560" s="50" t="s">
        <v>1094</v>
      </c>
      <c r="H560" s="52">
        <v>25</v>
      </c>
      <c r="I560" s="52">
        <v>64</v>
      </c>
      <c r="J560" s="52">
        <v>96</v>
      </c>
      <c r="K560" s="53">
        <v>2.5</v>
      </c>
      <c r="L560" s="54">
        <v>1.7777777777777777</v>
      </c>
      <c r="M560" s="54">
        <v>1</v>
      </c>
      <c r="N560" s="54">
        <v>1.1111111111111112</v>
      </c>
      <c r="O560" s="54">
        <v>1</v>
      </c>
      <c r="P560" s="54">
        <v>1.1000000000000001</v>
      </c>
      <c r="Q560" s="54">
        <v>0.8</v>
      </c>
    </row>
    <row r="561" spans="2:17" ht="18.75" customHeight="1" x14ac:dyDescent="0.45">
      <c r="B561" s="50" t="s">
        <v>13</v>
      </c>
      <c r="C561" s="51" t="s">
        <v>848</v>
      </c>
      <c r="D561" s="50" t="s">
        <v>848</v>
      </c>
      <c r="E561" s="50" t="s">
        <v>1852</v>
      </c>
      <c r="F561" s="55" t="s">
        <v>1651</v>
      </c>
      <c r="G561" s="50" t="s">
        <v>1094</v>
      </c>
      <c r="H561" s="52">
        <v>66</v>
      </c>
      <c r="I561" s="52">
        <v>339</v>
      </c>
      <c r="J561" s="52">
        <v>400</v>
      </c>
      <c r="K561" s="53">
        <v>6.6000000000000005</v>
      </c>
      <c r="L561" s="54">
        <v>1.1190476190476191</v>
      </c>
      <c r="M561" s="54">
        <v>0.91428571428571426</v>
      </c>
      <c r="N561" s="54">
        <v>1.0606060606060606</v>
      </c>
      <c r="O561" s="54">
        <v>1</v>
      </c>
      <c r="P561" s="54">
        <v>1.027027027027027</v>
      </c>
      <c r="Q561" s="54">
        <v>0.86111111111111116</v>
      </c>
    </row>
    <row r="562" spans="2:17" ht="18.75" customHeight="1" x14ac:dyDescent="0.45">
      <c r="B562" s="50" t="s">
        <v>13</v>
      </c>
      <c r="C562" s="51" t="s">
        <v>849</v>
      </c>
      <c r="D562" s="50" t="s">
        <v>849</v>
      </c>
      <c r="E562" s="50" t="s">
        <v>1852</v>
      </c>
      <c r="F562" s="55" t="s">
        <v>1652</v>
      </c>
      <c r="G562" s="50" t="s">
        <v>1093</v>
      </c>
      <c r="H562" s="52">
        <v>5045</v>
      </c>
      <c r="I562" s="52">
        <v>4409</v>
      </c>
      <c r="J562" s="52">
        <v>4198</v>
      </c>
      <c r="K562" s="53">
        <v>504.5</v>
      </c>
      <c r="L562" s="54">
        <v>0.99080459770114937</v>
      </c>
      <c r="M562" s="54">
        <v>0.93805309734513276</v>
      </c>
      <c r="N562" s="54">
        <v>0.99009900990099009</v>
      </c>
      <c r="O562" s="54">
        <v>1.141914191419142</v>
      </c>
      <c r="P562" s="54">
        <v>0.98349834983498352</v>
      </c>
      <c r="Q562" s="54">
        <v>0.97359735973597361</v>
      </c>
    </row>
    <row r="563" spans="2:17" ht="18.75" customHeight="1" x14ac:dyDescent="0.45">
      <c r="B563" s="50" t="s">
        <v>13</v>
      </c>
      <c r="C563" s="51" t="s">
        <v>850</v>
      </c>
      <c r="D563" s="50" t="s">
        <v>851</v>
      </c>
      <c r="E563" s="50" t="s">
        <v>1852</v>
      </c>
      <c r="F563" s="55" t="s">
        <v>1653</v>
      </c>
      <c r="G563" s="50" t="s">
        <v>1094</v>
      </c>
      <c r="H563" s="52">
        <v>68293</v>
      </c>
      <c r="I563" s="52">
        <v>86279</v>
      </c>
      <c r="J563" s="52">
        <v>95660</v>
      </c>
      <c r="K563" s="53">
        <v>6829.3</v>
      </c>
      <c r="L563" s="54">
        <v>0.70962022954184945</v>
      </c>
      <c r="M563" s="54">
        <v>0.89944576405384002</v>
      </c>
      <c r="N563" s="54">
        <v>0.63032469466785823</v>
      </c>
      <c r="O563" s="54">
        <v>0.69150797735460623</v>
      </c>
      <c r="P563" s="54">
        <v>0.56980571185900841</v>
      </c>
      <c r="Q563" s="54">
        <v>0.8351648351648352</v>
      </c>
    </row>
    <row r="564" spans="2:17" ht="18.75" customHeight="1" x14ac:dyDescent="0.45">
      <c r="B564" s="50" t="s">
        <v>13</v>
      </c>
      <c r="C564" s="51" t="s">
        <v>852</v>
      </c>
      <c r="D564" s="50" t="s">
        <v>852</v>
      </c>
      <c r="E564" s="50" t="s">
        <v>1852</v>
      </c>
      <c r="F564" s="55" t="s">
        <v>1654</v>
      </c>
      <c r="G564" s="50" t="s">
        <v>1092</v>
      </c>
      <c r="H564" s="52">
        <v>17112</v>
      </c>
      <c r="I564" s="52">
        <v>14469</v>
      </c>
      <c r="J564" s="52">
        <v>16817</v>
      </c>
      <c r="K564" s="53">
        <v>1711.2</v>
      </c>
      <c r="L564" s="54">
        <v>1.6042486231313926</v>
      </c>
      <c r="M564" s="54">
        <v>1.0655737704918034</v>
      </c>
      <c r="N564" s="54">
        <v>0.99667221297836939</v>
      </c>
      <c r="O564" s="54">
        <v>1.197171381031614</v>
      </c>
      <c r="P564" s="54">
        <v>1</v>
      </c>
      <c r="Q564" s="54">
        <v>1.0375312760633861</v>
      </c>
    </row>
    <row r="565" spans="2:17" ht="18.75" customHeight="1" x14ac:dyDescent="0.45">
      <c r="B565" s="50" t="s">
        <v>13</v>
      </c>
      <c r="C565" s="51" t="s">
        <v>853</v>
      </c>
      <c r="D565" s="50" t="s">
        <v>853</v>
      </c>
      <c r="E565" s="50" t="s">
        <v>1852</v>
      </c>
      <c r="F565" s="55" t="s">
        <v>1655</v>
      </c>
      <c r="G565" s="50" t="s">
        <v>1094</v>
      </c>
      <c r="H565" s="52">
        <v>1233</v>
      </c>
      <c r="I565" s="52">
        <v>1300</v>
      </c>
      <c r="J565" s="52">
        <v>2012</v>
      </c>
      <c r="K565" s="53">
        <v>123.30000000000001</v>
      </c>
      <c r="L565" s="54">
        <v>0.78923766816143492</v>
      </c>
      <c r="M565" s="54">
        <v>1.1086956521739131</v>
      </c>
      <c r="N565" s="54">
        <v>0.9</v>
      </c>
      <c r="O565" s="54">
        <v>1.0048543689320388</v>
      </c>
      <c r="P565" s="54">
        <v>0.92039800995024879</v>
      </c>
      <c r="Q565" s="54">
        <v>0.91625615763546797</v>
      </c>
    </row>
    <row r="566" spans="2:17" ht="18.75" customHeight="1" x14ac:dyDescent="0.45">
      <c r="B566" s="50" t="s">
        <v>13</v>
      </c>
      <c r="C566" s="51" t="s">
        <v>854</v>
      </c>
      <c r="D566" s="50" t="s">
        <v>854</v>
      </c>
      <c r="E566" s="50" t="s">
        <v>1852</v>
      </c>
      <c r="F566" s="55" t="s">
        <v>1656</v>
      </c>
      <c r="G566" s="50" t="s">
        <v>1094</v>
      </c>
      <c r="H566" s="52">
        <v>1722</v>
      </c>
      <c r="I566" s="52">
        <v>1855</v>
      </c>
      <c r="J566" s="52">
        <v>3094</v>
      </c>
      <c r="K566" s="53">
        <v>172.20000000000002</v>
      </c>
      <c r="L566" s="54">
        <v>0.91124260355029585</v>
      </c>
      <c r="M566" s="54">
        <v>1.2763157894736843</v>
      </c>
      <c r="N566" s="54">
        <v>1.0383141762452108</v>
      </c>
      <c r="O566" s="54">
        <v>1.1828793774319066</v>
      </c>
      <c r="P566" s="54">
        <v>1.0073800738007379</v>
      </c>
      <c r="Q566" s="54">
        <v>0.91958041958041958</v>
      </c>
    </row>
    <row r="567" spans="2:17" ht="18.75" customHeight="1" x14ac:dyDescent="0.45">
      <c r="B567" s="50" t="s">
        <v>13</v>
      </c>
      <c r="C567" s="51" t="s">
        <v>855</v>
      </c>
      <c r="D567" s="50" t="s">
        <v>856</v>
      </c>
      <c r="E567" s="50" t="s">
        <v>1852</v>
      </c>
      <c r="F567" s="55" t="s">
        <v>1657</v>
      </c>
      <c r="G567" s="50" t="s">
        <v>1092</v>
      </c>
      <c r="H567" s="52">
        <v>873</v>
      </c>
      <c r="I567" s="52">
        <v>897</v>
      </c>
      <c r="J567" s="52">
        <v>810</v>
      </c>
      <c r="K567" s="53">
        <v>87.300000000000011</v>
      </c>
      <c r="L567" s="54">
        <v>0.86419753086419748</v>
      </c>
      <c r="M567" s="54">
        <v>1.1111111111111112</v>
      </c>
      <c r="N567" s="54">
        <v>1</v>
      </c>
      <c r="O567" s="54">
        <v>1.0149253731343284</v>
      </c>
      <c r="P567" s="54">
        <v>1.0149253731343284</v>
      </c>
      <c r="Q567" s="54">
        <v>0.91044776119402981</v>
      </c>
    </row>
    <row r="568" spans="2:17" ht="18.75" customHeight="1" x14ac:dyDescent="0.45">
      <c r="B568" s="50" t="s">
        <v>13</v>
      </c>
      <c r="C568" s="51" t="s">
        <v>857</v>
      </c>
      <c r="D568" s="50" t="s">
        <v>858</v>
      </c>
      <c r="E568" s="50" t="s">
        <v>1852</v>
      </c>
      <c r="F568" s="55" t="s">
        <v>1658</v>
      </c>
      <c r="G568" s="50" t="s">
        <v>1092</v>
      </c>
      <c r="H568" s="52">
        <v>9596</v>
      </c>
      <c r="I568" s="52">
        <v>9566</v>
      </c>
      <c r="J568" s="52">
        <v>9174</v>
      </c>
      <c r="K568" s="53">
        <v>959.6</v>
      </c>
      <c r="L568" s="54">
        <v>0.772020725388601</v>
      </c>
      <c r="M568" s="54">
        <v>0.98757763975155277</v>
      </c>
      <c r="N568" s="54">
        <v>0.81343283582089554</v>
      </c>
      <c r="O568" s="54">
        <v>0.78640776699029125</v>
      </c>
      <c r="P568" s="54">
        <v>0.8233830845771144</v>
      </c>
      <c r="Q568" s="54">
        <v>0.6691542288557214</v>
      </c>
    </row>
    <row r="569" spans="2:17" ht="18.75" customHeight="1" x14ac:dyDescent="0.45">
      <c r="B569" s="50" t="s">
        <v>13</v>
      </c>
      <c r="C569" s="51" t="s">
        <v>859</v>
      </c>
      <c r="D569" s="50" t="s">
        <v>859</v>
      </c>
      <c r="E569" s="50" t="s">
        <v>1852</v>
      </c>
      <c r="F569" s="55" t="s">
        <v>1659</v>
      </c>
      <c r="G569" s="50" t="s">
        <v>1092</v>
      </c>
      <c r="H569" s="52">
        <v>24776</v>
      </c>
      <c r="I569" s="52">
        <v>25596</v>
      </c>
      <c r="J569" s="52">
        <v>26430</v>
      </c>
      <c r="K569" s="53">
        <v>2477.6000000000004</v>
      </c>
      <c r="L569" s="54">
        <v>0.90596075527582376</v>
      </c>
      <c r="M569" s="54">
        <v>1.0488617434758467</v>
      </c>
      <c r="N569" s="54">
        <v>0.93069746779209239</v>
      </c>
      <c r="O569" s="54">
        <v>0.97423367392270099</v>
      </c>
      <c r="P569" s="54">
        <v>0.96756996890270985</v>
      </c>
      <c r="Q569" s="54">
        <v>0.9366168752523214</v>
      </c>
    </row>
    <row r="570" spans="2:17" ht="18.75" customHeight="1" x14ac:dyDescent="0.45">
      <c r="B570" s="50" t="s">
        <v>13</v>
      </c>
      <c r="C570" s="51" t="s">
        <v>860</v>
      </c>
      <c r="D570" s="50" t="s">
        <v>860</v>
      </c>
      <c r="E570" s="50" t="s">
        <v>1852</v>
      </c>
      <c r="F570" s="55" t="s">
        <v>1660</v>
      </c>
      <c r="G570" s="50" t="s">
        <v>1092</v>
      </c>
      <c r="H570" s="52">
        <v>1296</v>
      </c>
      <c r="I570" s="52">
        <v>1126</v>
      </c>
      <c r="J570" s="52">
        <v>1297</v>
      </c>
      <c r="K570" s="53">
        <v>129.6</v>
      </c>
      <c r="L570" s="54">
        <v>1.1231884057971016</v>
      </c>
      <c r="M570" s="54">
        <v>1.2272727272727273</v>
      </c>
      <c r="N570" s="54">
        <v>0.984375</v>
      </c>
      <c r="O570" s="54">
        <v>1.054263565891473</v>
      </c>
      <c r="P570" s="54">
        <v>0.9147286821705426</v>
      </c>
      <c r="Q570" s="54">
        <v>1.0078125</v>
      </c>
    </row>
    <row r="571" spans="2:17" ht="18.75" customHeight="1" x14ac:dyDescent="0.45">
      <c r="B571" s="50" t="s">
        <v>13</v>
      </c>
      <c r="C571" s="51" t="s">
        <v>861</v>
      </c>
      <c r="D571" s="50" t="s">
        <v>861</v>
      </c>
      <c r="E571" s="50" t="s">
        <v>1852</v>
      </c>
      <c r="F571" s="55" t="s">
        <v>1661</v>
      </c>
      <c r="G571" s="50" t="s">
        <v>1092</v>
      </c>
      <c r="H571" s="52">
        <v>18584</v>
      </c>
      <c r="I571" s="52">
        <v>18000</v>
      </c>
      <c r="J571" s="52">
        <v>20084</v>
      </c>
      <c r="K571" s="53">
        <v>1858.4</v>
      </c>
      <c r="L571" s="54">
        <v>0.9850746268656716</v>
      </c>
      <c r="M571" s="54">
        <v>1.1849315068493151</v>
      </c>
      <c r="N571" s="54">
        <v>0.90598768886401793</v>
      </c>
      <c r="O571" s="54">
        <v>1.0665920537213207</v>
      </c>
      <c r="P571" s="54">
        <v>0.9720201454952434</v>
      </c>
      <c r="Q571" s="54">
        <v>0.923335198656967</v>
      </c>
    </row>
    <row r="572" spans="2:17" ht="18.75" customHeight="1" x14ac:dyDescent="0.45">
      <c r="B572" s="50" t="s">
        <v>13</v>
      </c>
      <c r="C572" s="51" t="s">
        <v>862</v>
      </c>
      <c r="D572" s="50" t="s">
        <v>862</v>
      </c>
      <c r="E572" s="50" t="s">
        <v>1852</v>
      </c>
      <c r="F572" s="55" t="s">
        <v>1662</v>
      </c>
      <c r="G572" s="50" t="s">
        <v>1092</v>
      </c>
      <c r="H572" s="52">
        <v>23944</v>
      </c>
      <c r="I572" s="52">
        <v>23078</v>
      </c>
      <c r="J572" s="52">
        <v>24033</v>
      </c>
      <c r="K572" s="53">
        <v>2394.4</v>
      </c>
      <c r="L572" s="54">
        <v>0.54282231027125871</v>
      </c>
      <c r="M572" s="54">
        <v>0.82835523695738744</v>
      </c>
      <c r="N572" s="54">
        <v>0.66473055824459504</v>
      </c>
      <c r="O572" s="54">
        <v>0.68183284930622778</v>
      </c>
      <c r="P572" s="54">
        <v>0.67828331719909651</v>
      </c>
      <c r="Q572" s="54">
        <v>0.56824782187802514</v>
      </c>
    </row>
    <row r="573" spans="2:17" ht="18.75" customHeight="1" x14ac:dyDescent="0.45">
      <c r="B573" s="50" t="s">
        <v>13</v>
      </c>
      <c r="C573" s="51" t="s">
        <v>863</v>
      </c>
      <c r="D573" s="50" t="s">
        <v>863</v>
      </c>
      <c r="E573" s="50" t="s">
        <v>1852</v>
      </c>
      <c r="F573" s="55" t="s">
        <v>1663</v>
      </c>
      <c r="G573" s="50" t="s">
        <v>1092</v>
      </c>
      <c r="H573" s="52">
        <v>1096</v>
      </c>
      <c r="I573" s="52">
        <v>1098</v>
      </c>
      <c r="J573" s="52">
        <v>1052</v>
      </c>
      <c r="K573" s="53">
        <v>109.60000000000001</v>
      </c>
      <c r="L573" s="54">
        <v>0.72499999999999998</v>
      </c>
      <c r="M573" s="54">
        <v>1.1000000000000001</v>
      </c>
      <c r="N573" s="54">
        <v>0.9</v>
      </c>
      <c r="O573" s="54">
        <v>0.93</v>
      </c>
      <c r="P573" s="54">
        <v>0.84</v>
      </c>
      <c r="Q573" s="54">
        <v>0.84</v>
      </c>
    </row>
    <row r="574" spans="2:17" ht="18.75" customHeight="1" x14ac:dyDescent="0.45">
      <c r="B574" s="50" t="s">
        <v>13</v>
      </c>
      <c r="C574" s="51" t="s">
        <v>864</v>
      </c>
      <c r="D574" s="50" t="s">
        <v>864</v>
      </c>
      <c r="E574" s="50" t="s">
        <v>1852</v>
      </c>
      <c r="F574" s="55" t="s">
        <v>1664</v>
      </c>
      <c r="G574" s="50" t="s">
        <v>1092</v>
      </c>
      <c r="H574" s="52">
        <v>9778</v>
      </c>
      <c r="I574" s="52">
        <v>8631</v>
      </c>
      <c r="J574" s="52">
        <v>9650</v>
      </c>
      <c r="K574" s="53">
        <v>977.80000000000007</v>
      </c>
      <c r="L574" s="54">
        <v>0.93744075829383888</v>
      </c>
      <c r="M574" s="54">
        <v>0.99879518072289153</v>
      </c>
      <c r="N574" s="54">
        <v>0.86133032694475764</v>
      </c>
      <c r="O574" s="54">
        <v>0.98083427282976321</v>
      </c>
      <c r="P574" s="54">
        <v>0.86358511837655016</v>
      </c>
      <c r="Q574" s="54">
        <v>0.82408500590318767</v>
      </c>
    </row>
    <row r="575" spans="2:17" ht="18.75" customHeight="1" x14ac:dyDescent="0.45">
      <c r="B575" s="50" t="s">
        <v>13</v>
      </c>
      <c r="C575" s="51" t="s">
        <v>865</v>
      </c>
      <c r="D575" s="50" t="s">
        <v>866</v>
      </c>
      <c r="E575" s="50" t="s">
        <v>1852</v>
      </c>
      <c r="F575" s="55" t="s">
        <v>1665</v>
      </c>
      <c r="G575" s="50" t="s">
        <v>1092</v>
      </c>
      <c r="H575" s="52">
        <v>58085</v>
      </c>
      <c r="I575" s="52">
        <v>56526</v>
      </c>
      <c r="J575" s="52">
        <v>59986</v>
      </c>
      <c r="K575" s="53">
        <v>5808.5</v>
      </c>
      <c r="L575" s="54">
        <v>0.8366116751269036</v>
      </c>
      <c r="M575" s="54">
        <v>1.0413990007137759</v>
      </c>
      <c r="N575" s="54">
        <v>0.8823753330795584</v>
      </c>
      <c r="O575" s="54">
        <v>0.92691282832127908</v>
      </c>
      <c r="P575" s="54">
        <v>0.9065473924628854</v>
      </c>
      <c r="Q575" s="54">
        <v>0.91758660068519227</v>
      </c>
    </row>
    <row r="576" spans="2:17" ht="18.75" customHeight="1" x14ac:dyDescent="0.45">
      <c r="B576" s="50" t="s">
        <v>13</v>
      </c>
      <c r="C576" s="51" t="s">
        <v>867</v>
      </c>
      <c r="D576" s="50" t="s">
        <v>868</v>
      </c>
      <c r="E576" s="50" t="s">
        <v>1852</v>
      </c>
      <c r="F576" s="55" t="s">
        <v>1666</v>
      </c>
      <c r="G576" s="50" t="s">
        <v>1092</v>
      </c>
      <c r="H576" s="52">
        <v>15650</v>
      </c>
      <c r="I576" s="52">
        <v>15452</v>
      </c>
      <c r="J576" s="52">
        <v>16212</v>
      </c>
      <c r="K576" s="53">
        <v>1565</v>
      </c>
      <c r="L576" s="54">
        <v>0.89069069069069073</v>
      </c>
      <c r="M576" s="54">
        <v>1.0279279279279279</v>
      </c>
      <c r="N576" s="54">
        <v>0.94376351838500361</v>
      </c>
      <c r="O576" s="54">
        <v>0.93943763518385004</v>
      </c>
      <c r="P576" s="54">
        <v>0.95385724585436193</v>
      </c>
      <c r="Q576" s="54">
        <v>0.92790194664744052</v>
      </c>
    </row>
    <row r="577" spans="2:17" ht="18.75" customHeight="1" x14ac:dyDescent="0.45">
      <c r="B577" s="50" t="s">
        <v>13</v>
      </c>
      <c r="C577" s="51" t="s">
        <v>869</v>
      </c>
      <c r="D577" s="50" t="s">
        <v>870</v>
      </c>
      <c r="E577" s="50" t="s">
        <v>1852</v>
      </c>
      <c r="F577" s="55" t="s">
        <v>1667</v>
      </c>
      <c r="G577" s="50" t="s">
        <v>1094</v>
      </c>
      <c r="H577" s="52">
        <v>67022</v>
      </c>
      <c r="I577" s="52">
        <v>72825</v>
      </c>
      <c r="J577" s="52">
        <v>95215</v>
      </c>
      <c r="K577" s="53">
        <v>6702.2000000000007</v>
      </c>
      <c r="L577" s="54">
        <v>0.86207548954687352</v>
      </c>
      <c r="M577" s="54">
        <v>0.8930050363738109</v>
      </c>
      <c r="N577" s="54">
        <v>0.77000598682897625</v>
      </c>
      <c r="O577" s="54">
        <v>0.87371571072319199</v>
      </c>
      <c r="P577" s="54">
        <v>0.82424367153735334</v>
      </c>
      <c r="Q577" s="54">
        <v>0.73267631659993837</v>
      </c>
    </row>
    <row r="578" spans="2:17" ht="18.75" customHeight="1" x14ac:dyDescent="0.45">
      <c r="B578" s="50" t="s">
        <v>13</v>
      </c>
      <c r="C578" s="51" t="s">
        <v>871</v>
      </c>
      <c r="D578" s="50" t="s">
        <v>872</v>
      </c>
      <c r="E578" s="50" t="s">
        <v>1852</v>
      </c>
      <c r="F578" s="55" t="s">
        <v>1668</v>
      </c>
      <c r="G578" s="50" t="s">
        <v>1094</v>
      </c>
      <c r="H578" s="52">
        <v>22932</v>
      </c>
      <c r="I578" s="52">
        <v>25754</v>
      </c>
      <c r="J578" s="52">
        <v>37740</v>
      </c>
      <c r="K578" s="53">
        <v>2293.2000000000003</v>
      </c>
      <c r="L578" s="54">
        <v>0.85772727272727278</v>
      </c>
      <c r="M578" s="54">
        <v>0.96969696969696972</v>
      </c>
      <c r="N578" s="54">
        <v>0.88955549495500408</v>
      </c>
      <c r="O578" s="54">
        <v>1.0104389721627409</v>
      </c>
      <c r="P578" s="54">
        <v>0.87692716640085067</v>
      </c>
      <c r="Q578" s="54">
        <v>0.85937929140346059</v>
      </c>
    </row>
    <row r="579" spans="2:17" ht="18.75" customHeight="1" x14ac:dyDescent="0.45">
      <c r="B579" s="50" t="s">
        <v>13</v>
      </c>
      <c r="C579" s="51" t="s">
        <v>873</v>
      </c>
      <c r="D579" s="50" t="s">
        <v>873</v>
      </c>
      <c r="E579" s="50" t="s">
        <v>1852</v>
      </c>
      <c r="F579" s="55" t="s">
        <v>1669</v>
      </c>
      <c r="G579" s="50" t="s">
        <v>1094</v>
      </c>
      <c r="H579" s="52">
        <v>1299</v>
      </c>
      <c r="I579" s="52">
        <v>1424</v>
      </c>
      <c r="J579" s="52">
        <v>1661</v>
      </c>
      <c r="K579" s="53">
        <v>129.9</v>
      </c>
      <c r="L579" s="54">
        <v>1.1451612903225807</v>
      </c>
      <c r="M579" s="54">
        <v>1.0740740740740742</v>
      </c>
      <c r="N579" s="54">
        <v>1.0496453900709219</v>
      </c>
      <c r="O579" s="54">
        <v>1.1333333333333333</v>
      </c>
      <c r="P579" s="54">
        <v>1.0576923076923077</v>
      </c>
      <c r="Q579" s="54">
        <v>1.0127388535031847</v>
      </c>
    </row>
    <row r="580" spans="2:17" ht="18.75" customHeight="1" x14ac:dyDescent="0.45">
      <c r="B580" s="50" t="s">
        <v>13</v>
      </c>
      <c r="C580" s="51" t="s">
        <v>874</v>
      </c>
      <c r="D580" s="50" t="s">
        <v>874</v>
      </c>
      <c r="E580" s="50" t="s">
        <v>1852</v>
      </c>
      <c r="F580" s="55" t="s">
        <v>1670</v>
      </c>
      <c r="G580" s="50" t="s">
        <v>1092</v>
      </c>
      <c r="H580" s="52">
        <v>339</v>
      </c>
      <c r="I580" s="52">
        <v>322</v>
      </c>
      <c r="J580" s="52">
        <v>369</v>
      </c>
      <c r="K580" s="53">
        <v>33.9</v>
      </c>
      <c r="L580" s="54">
        <v>0.95454545454545459</v>
      </c>
      <c r="M580" s="54">
        <v>1.1724137931034482</v>
      </c>
      <c r="N580" s="54">
        <v>0.73529411764705888</v>
      </c>
      <c r="O580" s="54">
        <v>0.88571428571428568</v>
      </c>
      <c r="P580" s="54">
        <v>1.1666666666666667</v>
      </c>
      <c r="Q580" s="54">
        <v>0.75</v>
      </c>
    </row>
    <row r="581" spans="2:17" ht="18.75" customHeight="1" x14ac:dyDescent="0.45">
      <c r="B581" s="50" t="s">
        <v>13</v>
      </c>
      <c r="C581" s="51" t="s">
        <v>875</v>
      </c>
      <c r="D581" s="50" t="s">
        <v>876</v>
      </c>
      <c r="E581" s="50" t="s">
        <v>1852</v>
      </c>
      <c r="F581" s="55" t="s">
        <v>1671</v>
      </c>
      <c r="G581" s="50" t="s">
        <v>1092</v>
      </c>
      <c r="H581" s="52">
        <v>64674</v>
      </c>
      <c r="I581" s="52">
        <v>63951</v>
      </c>
      <c r="J581" s="52">
        <v>63549</v>
      </c>
      <c r="K581" s="53">
        <v>6467.4000000000005</v>
      </c>
      <c r="L581" s="54">
        <v>0.8642818132168214</v>
      </c>
      <c r="M581" s="54">
        <v>1.1530673019654556</v>
      </c>
      <c r="N581" s="54">
        <v>0.8873524451939292</v>
      </c>
      <c r="O581" s="54">
        <v>1.0865092748735246</v>
      </c>
      <c r="P581" s="54">
        <v>0.9111294311624073</v>
      </c>
      <c r="Q581" s="54">
        <v>0.90535861500412196</v>
      </c>
    </row>
    <row r="582" spans="2:17" ht="18.75" customHeight="1" x14ac:dyDescent="0.45">
      <c r="B582" s="50" t="s">
        <v>13</v>
      </c>
      <c r="C582" s="51" t="s">
        <v>877</v>
      </c>
      <c r="D582" s="50" t="s">
        <v>878</v>
      </c>
      <c r="E582" s="50" t="s">
        <v>1852</v>
      </c>
      <c r="F582" s="55" t="s">
        <v>1672</v>
      </c>
      <c r="G582" s="50" t="s">
        <v>1092</v>
      </c>
      <c r="H582" s="52">
        <v>6812</v>
      </c>
      <c r="I582" s="52">
        <v>6701</v>
      </c>
      <c r="J582" s="52">
        <v>6656</v>
      </c>
      <c r="K582" s="53">
        <v>681.2</v>
      </c>
      <c r="L582" s="54">
        <v>0.9232914923291492</v>
      </c>
      <c r="M582" s="54">
        <v>1.1439252336448598</v>
      </c>
      <c r="N582" s="54">
        <v>0.8872305140961857</v>
      </c>
      <c r="O582" s="54">
        <v>1.0961857379767828</v>
      </c>
      <c r="P582" s="54">
        <v>0.95858895705521474</v>
      </c>
      <c r="Q582" s="54">
        <v>0.89417177914110424</v>
      </c>
    </row>
    <row r="583" spans="2:17" ht="18.75" customHeight="1" x14ac:dyDescent="0.45">
      <c r="B583" s="50" t="s">
        <v>13</v>
      </c>
      <c r="C583" s="51" t="s">
        <v>879</v>
      </c>
      <c r="D583" s="50" t="s">
        <v>880</v>
      </c>
      <c r="E583" s="50" t="s">
        <v>1852</v>
      </c>
      <c r="F583" s="55" t="s">
        <v>1673</v>
      </c>
      <c r="G583" s="50" t="s">
        <v>1094</v>
      </c>
      <c r="H583" s="52">
        <v>10245</v>
      </c>
      <c r="I583" s="52">
        <v>28579</v>
      </c>
      <c r="J583" s="52">
        <v>36867</v>
      </c>
      <c r="K583" s="53">
        <v>1024.5</v>
      </c>
      <c r="L583" s="54">
        <v>1.0454667742803336</v>
      </c>
      <c r="M583" s="54">
        <v>1.1610337972166997</v>
      </c>
      <c r="N583" s="54">
        <v>1.0323176361957525</v>
      </c>
      <c r="O583" s="54">
        <v>1.1942823803967328</v>
      </c>
      <c r="P583" s="54">
        <v>1.0198074277854194</v>
      </c>
      <c r="Q583" s="54">
        <v>0.97287134031694866</v>
      </c>
    </row>
    <row r="584" spans="2:17" ht="18.75" customHeight="1" x14ac:dyDescent="0.45">
      <c r="B584" s="50" t="s">
        <v>13</v>
      </c>
      <c r="C584" s="51" t="s">
        <v>881</v>
      </c>
      <c r="D584" s="50" t="s">
        <v>881</v>
      </c>
      <c r="E584" s="50" t="s">
        <v>1852</v>
      </c>
      <c r="F584" s="55" t="s">
        <v>1674</v>
      </c>
      <c r="G584" s="50" t="s">
        <v>1092</v>
      </c>
      <c r="H584" s="52">
        <v>191133</v>
      </c>
      <c r="I584" s="52">
        <v>193034</v>
      </c>
      <c r="J584" s="52">
        <v>203453</v>
      </c>
      <c r="K584" s="53">
        <v>19113.3</v>
      </c>
      <c r="L584" s="54">
        <v>0.96867053199064179</v>
      </c>
      <c r="M584" s="54">
        <v>1.2331698300988128</v>
      </c>
      <c r="N584" s="54">
        <v>0.97291729778854896</v>
      </c>
      <c r="O584" s="54">
        <v>1.0924226010604938</v>
      </c>
      <c r="P584" s="54">
        <v>0.97236743838685591</v>
      </c>
      <c r="Q584" s="54">
        <v>0.93680893726725867</v>
      </c>
    </row>
    <row r="585" spans="2:17" ht="18.75" customHeight="1" x14ac:dyDescent="0.45">
      <c r="B585" s="50" t="s">
        <v>13</v>
      </c>
      <c r="C585" s="51" t="s">
        <v>882</v>
      </c>
      <c r="D585" s="50" t="s">
        <v>883</v>
      </c>
      <c r="E585" s="50" t="s">
        <v>1852</v>
      </c>
      <c r="F585" s="55" t="s">
        <v>1675</v>
      </c>
      <c r="G585" s="50" t="s">
        <v>1092</v>
      </c>
      <c r="H585" s="52">
        <v>39071</v>
      </c>
      <c r="I585" s="52">
        <v>38073</v>
      </c>
      <c r="J585" s="52">
        <v>38364</v>
      </c>
      <c r="K585" s="53">
        <v>3907.1000000000004</v>
      </c>
      <c r="L585" s="54">
        <v>0.92454754014784601</v>
      </c>
      <c r="M585" s="54">
        <v>1.1233113959127121</v>
      </c>
      <c r="N585" s="54">
        <v>0.8837565004588559</v>
      </c>
      <c r="O585" s="54">
        <v>1.0607985480943738</v>
      </c>
      <c r="P585" s="54">
        <v>0.96491228070175439</v>
      </c>
      <c r="Q585" s="54">
        <v>0.84945282460810412</v>
      </c>
    </row>
    <row r="586" spans="2:17" ht="18.75" customHeight="1" x14ac:dyDescent="0.45">
      <c r="B586" s="50" t="s">
        <v>13</v>
      </c>
      <c r="C586" s="51" t="s">
        <v>884</v>
      </c>
      <c r="D586" s="50" t="s">
        <v>885</v>
      </c>
      <c r="E586" s="50" t="s">
        <v>1852</v>
      </c>
      <c r="F586" s="55" t="s">
        <v>1676</v>
      </c>
      <c r="G586" s="50" t="s">
        <v>1094</v>
      </c>
      <c r="H586" s="52">
        <v>1340</v>
      </c>
      <c r="I586" s="52">
        <v>2707</v>
      </c>
      <c r="J586" s="52">
        <v>3022</v>
      </c>
      <c r="K586" s="53">
        <v>134</v>
      </c>
      <c r="L586" s="54">
        <v>0.84259259259259256</v>
      </c>
      <c r="M586" s="54">
        <v>0.8796680497925311</v>
      </c>
      <c r="N586" s="54">
        <v>0.82110091743119262</v>
      </c>
      <c r="O586" s="54">
        <v>1.1288659793814433</v>
      </c>
      <c r="P586" s="54">
        <v>1.0408163265306123</v>
      </c>
      <c r="Q586" s="54">
        <v>1.0506912442396312</v>
      </c>
    </row>
    <row r="587" spans="2:17" ht="18.75" customHeight="1" x14ac:dyDescent="0.45">
      <c r="B587" s="50" t="s">
        <v>13</v>
      </c>
      <c r="C587" s="51" t="s">
        <v>886</v>
      </c>
      <c r="D587" s="50" t="s">
        <v>887</v>
      </c>
      <c r="E587" s="50" t="s">
        <v>1852</v>
      </c>
      <c r="F587" s="55" t="s">
        <v>1677</v>
      </c>
      <c r="G587" s="50" t="s">
        <v>1094</v>
      </c>
      <c r="H587" s="52">
        <v>16774</v>
      </c>
      <c r="I587" s="52">
        <v>18656</v>
      </c>
      <c r="J587" s="52">
        <v>21321</v>
      </c>
      <c r="K587" s="53">
        <v>1677.4</v>
      </c>
      <c r="L587" s="54">
        <v>0.93191140278917151</v>
      </c>
      <c r="M587" s="54">
        <v>1.3075630252100841</v>
      </c>
      <c r="N587" s="54">
        <v>1.2762923351158646</v>
      </c>
      <c r="O587" s="54">
        <v>1.5508021390374331</v>
      </c>
      <c r="P587" s="54">
        <v>1.3069806560134567</v>
      </c>
      <c r="Q587" s="54">
        <v>1.1324456902592852</v>
      </c>
    </row>
    <row r="588" spans="2:17" ht="18.75" customHeight="1" x14ac:dyDescent="0.45">
      <c r="B588" s="50" t="s">
        <v>13</v>
      </c>
      <c r="C588" s="51" t="s">
        <v>888</v>
      </c>
      <c r="D588" s="50" t="s">
        <v>889</v>
      </c>
      <c r="E588" s="50" t="s">
        <v>1852</v>
      </c>
      <c r="F588" s="55" t="s">
        <v>1678</v>
      </c>
      <c r="G588" s="50" t="s">
        <v>1094</v>
      </c>
      <c r="H588" s="52">
        <v>14484</v>
      </c>
      <c r="I588" s="52">
        <v>16056</v>
      </c>
      <c r="J588" s="52">
        <v>16668</v>
      </c>
      <c r="K588" s="53">
        <v>1448.4</v>
      </c>
      <c r="L588" s="54">
        <v>0.93793847814355102</v>
      </c>
      <c r="M588" s="54">
        <v>1.175</v>
      </c>
      <c r="N588" s="54">
        <v>1.04296875</v>
      </c>
      <c r="O588" s="54">
        <v>1.1056838365896982</v>
      </c>
      <c r="P588" s="54">
        <v>1.1010289990645463</v>
      </c>
      <c r="Q588" s="54">
        <v>1.0327408793264734</v>
      </c>
    </row>
    <row r="589" spans="2:17" ht="18.75" customHeight="1" x14ac:dyDescent="0.45">
      <c r="B589" s="50" t="s">
        <v>13</v>
      </c>
      <c r="C589" s="51" t="s">
        <v>890</v>
      </c>
      <c r="D589" s="50" t="s">
        <v>891</v>
      </c>
      <c r="E589" s="50" t="s">
        <v>1852</v>
      </c>
      <c r="F589" s="55" t="s">
        <v>1679</v>
      </c>
      <c r="G589" s="50" t="s">
        <v>1092</v>
      </c>
      <c r="H589" s="52">
        <v>4157</v>
      </c>
      <c r="I589" s="52">
        <v>4182</v>
      </c>
      <c r="J589" s="52">
        <v>4112</v>
      </c>
      <c r="K589" s="53">
        <v>415.70000000000005</v>
      </c>
      <c r="L589" s="54">
        <v>0.97339246119733924</v>
      </c>
      <c r="M589" s="54">
        <v>0.963963963963964</v>
      </c>
      <c r="N589" s="54">
        <v>0.97264437689969607</v>
      </c>
      <c r="O589" s="54">
        <v>1.0253164556962024</v>
      </c>
      <c r="P589" s="54">
        <v>0.84943181818181823</v>
      </c>
      <c r="Q589" s="54">
        <v>0.8807588075880759</v>
      </c>
    </row>
    <row r="590" spans="2:17" ht="18.75" customHeight="1" x14ac:dyDescent="0.45">
      <c r="B590" s="50" t="s">
        <v>13</v>
      </c>
      <c r="C590" s="51" t="s">
        <v>892</v>
      </c>
      <c r="D590" s="50" t="s">
        <v>893</v>
      </c>
      <c r="E590" s="50" t="s">
        <v>1852</v>
      </c>
      <c r="F590" s="55" t="s">
        <v>1680</v>
      </c>
      <c r="G590" s="50" t="s">
        <v>1092</v>
      </c>
      <c r="H590" s="52">
        <v>78723</v>
      </c>
      <c r="I590" s="52">
        <v>77026</v>
      </c>
      <c r="J590" s="52">
        <v>75773</v>
      </c>
      <c r="K590" s="53">
        <v>7872.3</v>
      </c>
      <c r="L590" s="54">
        <v>0.99478011222758711</v>
      </c>
      <c r="M590" s="54">
        <v>1.1114501076812635</v>
      </c>
      <c r="N590" s="54">
        <v>0.94392082940622057</v>
      </c>
      <c r="O590" s="54">
        <v>1.0843222985633978</v>
      </c>
      <c r="P590" s="54">
        <v>0.94302307330089463</v>
      </c>
      <c r="Q590" s="54">
        <v>0.88245614035087716</v>
      </c>
    </row>
    <row r="591" spans="2:17" ht="18.75" customHeight="1" x14ac:dyDescent="0.45">
      <c r="B591" s="50" t="s">
        <v>13</v>
      </c>
      <c r="C591" s="51" t="s">
        <v>665</v>
      </c>
      <c r="D591" s="50" t="s">
        <v>894</v>
      </c>
      <c r="E591" s="50" t="s">
        <v>1852</v>
      </c>
      <c r="F591" s="55" t="s">
        <v>1681</v>
      </c>
      <c r="G591" s="50" t="s">
        <v>1093</v>
      </c>
      <c r="H591" s="52">
        <v>4989</v>
      </c>
      <c r="I591" s="52">
        <v>4708</v>
      </c>
      <c r="J591" s="52">
        <v>4126</v>
      </c>
      <c r="K591" s="53">
        <v>498.90000000000003</v>
      </c>
      <c r="L591" s="54" t="s">
        <v>1853</v>
      </c>
      <c r="M591" s="54" t="s">
        <v>1853</v>
      </c>
      <c r="N591" s="54" t="s">
        <v>1854</v>
      </c>
      <c r="O591" s="54" t="s">
        <v>1854</v>
      </c>
      <c r="P591" s="54" t="s">
        <v>1854</v>
      </c>
      <c r="Q591" s="54" t="s">
        <v>1854</v>
      </c>
    </row>
    <row r="592" spans="2:17" ht="18.75" customHeight="1" x14ac:dyDescent="0.45">
      <c r="B592" s="50" t="s">
        <v>13</v>
      </c>
      <c r="C592" s="51" t="s">
        <v>895</v>
      </c>
      <c r="D592" s="50" t="s">
        <v>895</v>
      </c>
      <c r="E592" s="50" t="s">
        <v>1852</v>
      </c>
      <c r="F592" s="55" t="s">
        <v>1682</v>
      </c>
      <c r="G592" s="50" t="s">
        <v>1092</v>
      </c>
      <c r="H592" s="52">
        <v>2421</v>
      </c>
      <c r="I592" s="52">
        <v>3062</v>
      </c>
      <c r="J592" s="52">
        <v>2579</v>
      </c>
      <c r="K592" s="53">
        <v>242.10000000000002</v>
      </c>
      <c r="L592" s="54" t="s">
        <v>1853</v>
      </c>
      <c r="M592" s="54" t="s">
        <v>1853</v>
      </c>
      <c r="N592" s="54" t="s">
        <v>1854</v>
      </c>
      <c r="O592" s="54" t="s">
        <v>1854</v>
      </c>
      <c r="P592" s="54" t="s">
        <v>1854</v>
      </c>
      <c r="Q592" s="54" t="s">
        <v>1854</v>
      </c>
    </row>
    <row r="593" spans="2:17" ht="18.75" customHeight="1" x14ac:dyDescent="0.45">
      <c r="B593" s="50" t="s">
        <v>13</v>
      </c>
      <c r="C593" s="51" t="s">
        <v>896</v>
      </c>
      <c r="D593" s="50" t="s">
        <v>896</v>
      </c>
      <c r="E593" s="50" t="s">
        <v>1852</v>
      </c>
      <c r="F593" s="55" t="s">
        <v>1683</v>
      </c>
      <c r="G593" s="50" t="s">
        <v>1092</v>
      </c>
      <c r="H593" s="52">
        <v>19</v>
      </c>
      <c r="I593" s="52">
        <v>18</v>
      </c>
      <c r="J593" s="52">
        <v>18</v>
      </c>
      <c r="K593" s="53">
        <v>1.9000000000000001</v>
      </c>
      <c r="L593" s="54" t="s">
        <v>1853</v>
      </c>
      <c r="M593" s="54" t="s">
        <v>1853</v>
      </c>
      <c r="N593" s="54">
        <v>1</v>
      </c>
      <c r="O593" s="54">
        <v>0.5</v>
      </c>
      <c r="P593" s="54">
        <v>1</v>
      </c>
      <c r="Q593" s="54">
        <v>1</v>
      </c>
    </row>
    <row r="594" spans="2:17" ht="18.75" customHeight="1" x14ac:dyDescent="0.45">
      <c r="B594" s="50" t="s">
        <v>13</v>
      </c>
      <c r="C594" s="51" t="s">
        <v>897</v>
      </c>
      <c r="D594" s="50" t="s">
        <v>897</v>
      </c>
      <c r="E594" s="50" t="s">
        <v>1852</v>
      </c>
      <c r="F594" s="55" t="s">
        <v>1684</v>
      </c>
      <c r="G594" s="50" t="s">
        <v>1093</v>
      </c>
      <c r="H594" s="52">
        <v>50</v>
      </c>
      <c r="I594" s="52">
        <v>47</v>
      </c>
      <c r="J594" s="52">
        <v>42</v>
      </c>
      <c r="K594" s="53">
        <v>5</v>
      </c>
      <c r="L594" s="54">
        <v>1</v>
      </c>
      <c r="M594" s="54">
        <v>0.5</v>
      </c>
      <c r="N594" s="54">
        <v>0.5</v>
      </c>
      <c r="O594" s="54">
        <v>1</v>
      </c>
      <c r="P594" s="54">
        <v>0.5</v>
      </c>
      <c r="Q594" s="54">
        <v>1</v>
      </c>
    </row>
    <row r="595" spans="2:17" ht="18.75" customHeight="1" x14ac:dyDescent="0.45">
      <c r="B595" s="50" t="s">
        <v>13</v>
      </c>
      <c r="C595" s="51" t="s">
        <v>898</v>
      </c>
      <c r="D595" s="50" t="s">
        <v>899</v>
      </c>
      <c r="E595" s="50" t="s">
        <v>1852</v>
      </c>
      <c r="F595" s="55" t="s">
        <v>1685</v>
      </c>
      <c r="G595" s="50" t="s">
        <v>1092</v>
      </c>
      <c r="H595" s="52">
        <v>18424</v>
      </c>
      <c r="I595" s="52">
        <v>18412</v>
      </c>
      <c r="J595" s="52">
        <v>18666</v>
      </c>
      <c r="K595" s="53">
        <v>1842.4</v>
      </c>
      <c r="L595" s="54">
        <v>0.90944309927360778</v>
      </c>
      <c r="M595" s="54">
        <v>0.99938195302843014</v>
      </c>
      <c r="N595" s="54">
        <v>0.87521564117308803</v>
      </c>
      <c r="O595" s="54">
        <v>0.99313893653516294</v>
      </c>
      <c r="P595" s="54">
        <v>0.92303102625298328</v>
      </c>
      <c r="Q595" s="54">
        <v>0.56063468077068379</v>
      </c>
    </row>
    <row r="596" spans="2:17" ht="18.75" customHeight="1" x14ac:dyDescent="0.45">
      <c r="B596" s="50" t="s">
        <v>13</v>
      </c>
      <c r="C596" s="51" t="s">
        <v>900</v>
      </c>
      <c r="D596" s="50" t="s">
        <v>900</v>
      </c>
      <c r="E596" s="50" t="s">
        <v>1852</v>
      </c>
      <c r="F596" s="55" t="s">
        <v>1686</v>
      </c>
      <c r="G596" s="50" t="s">
        <v>1094</v>
      </c>
      <c r="H596" s="52">
        <v>0</v>
      </c>
      <c r="I596" s="52">
        <v>0</v>
      </c>
      <c r="J596" s="52">
        <v>18752</v>
      </c>
      <c r="K596" s="53">
        <v>0</v>
      </c>
      <c r="L596" s="54">
        <v>1.0866482867270579</v>
      </c>
      <c r="M596" s="54">
        <v>1.0720896249391134</v>
      </c>
      <c r="N596" s="54">
        <v>0.93556701030927836</v>
      </c>
      <c r="O596" s="54">
        <v>0.99614197530864201</v>
      </c>
      <c r="P596" s="54">
        <v>0.7883672039243167</v>
      </c>
      <c r="Q596" s="54">
        <v>0.77626193724420189</v>
      </c>
    </row>
    <row r="597" spans="2:17" ht="18.75" customHeight="1" x14ac:dyDescent="0.45">
      <c r="B597" s="50" t="s">
        <v>13</v>
      </c>
      <c r="C597" s="51" t="s">
        <v>901</v>
      </c>
      <c r="D597" s="50" t="s">
        <v>901</v>
      </c>
      <c r="E597" s="50" t="s">
        <v>1852</v>
      </c>
      <c r="F597" s="55" t="s">
        <v>1687</v>
      </c>
      <c r="G597" s="50" t="s">
        <v>1094</v>
      </c>
      <c r="H597" s="52">
        <v>0</v>
      </c>
      <c r="I597" s="52">
        <v>0</v>
      </c>
      <c r="J597" s="52">
        <v>7606</v>
      </c>
      <c r="K597" s="53">
        <v>0</v>
      </c>
      <c r="L597" s="54">
        <v>1.0037558685446009</v>
      </c>
      <c r="M597" s="54">
        <v>1.0169286577992744</v>
      </c>
      <c r="N597" s="54">
        <v>0.88123011664899253</v>
      </c>
      <c r="O597" s="54">
        <v>1</v>
      </c>
      <c r="P597" s="54">
        <v>0.80323450134770891</v>
      </c>
      <c r="Q597" s="54">
        <v>0.69502948609941029</v>
      </c>
    </row>
    <row r="598" spans="2:17" ht="18.75" customHeight="1" x14ac:dyDescent="0.45">
      <c r="B598" s="56" t="s">
        <v>13</v>
      </c>
      <c r="C598" s="57" t="s">
        <v>1090</v>
      </c>
      <c r="D598" s="57" t="s">
        <v>1090</v>
      </c>
      <c r="E598" s="56" t="s">
        <v>1852</v>
      </c>
      <c r="F598" s="58" t="s">
        <v>1688</v>
      </c>
      <c r="G598" s="56" t="s">
        <v>1094</v>
      </c>
      <c r="H598" s="52">
        <v>0</v>
      </c>
      <c r="I598" s="52">
        <v>0</v>
      </c>
      <c r="J598" s="52">
        <v>0</v>
      </c>
      <c r="K598" s="53"/>
      <c r="L598" s="54"/>
      <c r="M598" s="54"/>
      <c r="N598" s="54">
        <v>0.36956521739130432</v>
      </c>
      <c r="O598" s="54">
        <v>0.3902439024390244</v>
      </c>
      <c r="P598" s="54">
        <v>0.42222222222222222</v>
      </c>
      <c r="Q598" s="54">
        <v>0.39534883720930231</v>
      </c>
    </row>
    <row r="599" spans="2:17" ht="18.75" customHeight="1" x14ac:dyDescent="0.45">
      <c r="B599" s="50" t="s">
        <v>13</v>
      </c>
      <c r="C599" s="51" t="s">
        <v>902</v>
      </c>
      <c r="D599" s="50" t="s">
        <v>902</v>
      </c>
      <c r="E599" s="50" t="s">
        <v>1852</v>
      </c>
      <c r="F599" s="55" t="s">
        <v>1689</v>
      </c>
      <c r="G599" s="50" t="s">
        <v>1094</v>
      </c>
      <c r="H599" s="52">
        <v>1818</v>
      </c>
      <c r="I599" s="52">
        <v>2219</v>
      </c>
      <c r="J599" s="52">
        <v>2063</v>
      </c>
      <c r="K599" s="53">
        <v>181.8</v>
      </c>
      <c r="L599" s="54">
        <v>0.73529411764705888</v>
      </c>
      <c r="M599" s="54">
        <v>0.8867924528301887</v>
      </c>
      <c r="N599" s="54">
        <v>0.75903614457831325</v>
      </c>
      <c r="O599" s="54">
        <v>1.1232876712328768</v>
      </c>
      <c r="P599" s="54">
        <v>1.0137931034482759</v>
      </c>
      <c r="Q599" s="54">
        <v>0.96710526315789469</v>
      </c>
    </row>
    <row r="600" spans="2:17" ht="18.75" customHeight="1" x14ac:dyDescent="0.45">
      <c r="B600" s="50" t="s">
        <v>13</v>
      </c>
      <c r="C600" s="51" t="s">
        <v>903</v>
      </c>
      <c r="D600" s="50" t="s">
        <v>903</v>
      </c>
      <c r="E600" s="50" t="s">
        <v>1852</v>
      </c>
      <c r="F600" s="55" t="s">
        <v>1690</v>
      </c>
      <c r="G600" s="50" t="s">
        <v>1092</v>
      </c>
      <c r="H600" s="52">
        <v>1115</v>
      </c>
      <c r="I600" s="52">
        <v>1251</v>
      </c>
      <c r="J600" s="52">
        <v>1216</v>
      </c>
      <c r="K600" s="53">
        <v>111.5</v>
      </c>
      <c r="L600" s="54">
        <v>0.78723404255319152</v>
      </c>
      <c r="M600" s="54">
        <v>0.73529411764705888</v>
      </c>
      <c r="N600" s="54">
        <v>0.75</v>
      </c>
      <c r="O600" s="54">
        <v>1.1685393258426966</v>
      </c>
      <c r="P600" s="54">
        <v>0.95402298850574707</v>
      </c>
      <c r="Q600" s="54">
        <v>0.90697674418604646</v>
      </c>
    </row>
    <row r="601" spans="2:17" ht="18.75" customHeight="1" x14ac:dyDescent="0.45">
      <c r="B601" s="50" t="s">
        <v>904</v>
      </c>
      <c r="C601" s="51" t="s">
        <v>905</v>
      </c>
      <c r="D601" s="50" t="s">
        <v>905</v>
      </c>
      <c r="E601" s="50" t="s">
        <v>1852</v>
      </c>
      <c r="F601" s="55" t="s">
        <v>1691</v>
      </c>
      <c r="G601" s="50" t="s">
        <v>1094</v>
      </c>
      <c r="H601" s="52">
        <v>0</v>
      </c>
      <c r="I601" s="52">
        <v>78437</v>
      </c>
      <c r="J601" s="52">
        <v>211004</v>
      </c>
      <c r="K601" s="53">
        <v>0</v>
      </c>
      <c r="L601" s="54">
        <v>1.1946483542505328</v>
      </c>
      <c r="M601" s="54">
        <v>0.91353010199476492</v>
      </c>
      <c r="N601" s="54">
        <v>0.91201895651410769</v>
      </c>
      <c r="O601" s="54">
        <v>1.0809584078907171</v>
      </c>
      <c r="P601" s="54">
        <v>0.92700886168072261</v>
      </c>
      <c r="Q601" s="54">
        <v>0.82434804413239715</v>
      </c>
    </row>
    <row r="602" spans="2:17" ht="18.75" customHeight="1" x14ac:dyDescent="0.45">
      <c r="B602" s="50" t="s">
        <v>904</v>
      </c>
      <c r="C602" s="51" t="s">
        <v>906</v>
      </c>
      <c r="D602" s="50" t="s">
        <v>907</v>
      </c>
      <c r="E602" s="50" t="s">
        <v>1852</v>
      </c>
      <c r="F602" s="55" t="s">
        <v>1692</v>
      </c>
      <c r="G602" s="50" t="s">
        <v>1094</v>
      </c>
      <c r="H602" s="52">
        <v>262080</v>
      </c>
      <c r="I602" s="52">
        <v>262100</v>
      </c>
      <c r="J602" s="52">
        <v>354170</v>
      </c>
      <c r="K602" s="53">
        <v>26208</v>
      </c>
      <c r="L602" s="54">
        <v>0.88100000000000001</v>
      </c>
      <c r="M602" s="54">
        <v>1.1605000000000001</v>
      </c>
      <c r="N602" s="54">
        <v>0.99439999999999995</v>
      </c>
      <c r="O602" s="54">
        <v>0.96760000000000002</v>
      </c>
      <c r="P602" s="54">
        <v>1.0864</v>
      </c>
      <c r="Q602" s="54">
        <v>0.99280000000000002</v>
      </c>
    </row>
    <row r="603" spans="2:17" ht="18.75" customHeight="1" x14ac:dyDescent="0.45">
      <c r="B603" s="50" t="s">
        <v>904</v>
      </c>
      <c r="C603" s="51" t="s">
        <v>908</v>
      </c>
      <c r="D603" s="50" t="s">
        <v>908</v>
      </c>
      <c r="E603" s="50" t="s">
        <v>1852</v>
      </c>
      <c r="F603" s="55" t="s">
        <v>1693</v>
      </c>
      <c r="G603" s="50" t="s">
        <v>1094</v>
      </c>
      <c r="H603" s="52">
        <v>0</v>
      </c>
      <c r="I603" s="52">
        <v>0</v>
      </c>
      <c r="J603" s="52">
        <v>221350</v>
      </c>
      <c r="K603" s="53">
        <v>0</v>
      </c>
      <c r="L603" s="54">
        <v>1.1212792127921278</v>
      </c>
      <c r="M603" s="54">
        <v>1.252694165737644</v>
      </c>
      <c r="N603" s="54">
        <v>0.84682779456193358</v>
      </c>
      <c r="O603" s="54">
        <v>0.98505897771952822</v>
      </c>
      <c r="P603" s="54">
        <v>1.0133587786259541</v>
      </c>
      <c r="Q603" s="54">
        <v>0.76937466595403525</v>
      </c>
    </row>
    <row r="604" spans="2:17" ht="18.75" customHeight="1" x14ac:dyDescent="0.45">
      <c r="B604" s="50" t="s">
        <v>904</v>
      </c>
      <c r="C604" s="51" t="s">
        <v>909</v>
      </c>
      <c r="D604" s="50" t="s">
        <v>909</v>
      </c>
      <c r="E604" s="50" t="s">
        <v>1852</v>
      </c>
      <c r="F604" s="55" t="s">
        <v>1694</v>
      </c>
      <c r="G604" s="50" t="s">
        <v>1094</v>
      </c>
      <c r="H604" s="52">
        <v>0</v>
      </c>
      <c r="I604" s="52">
        <v>0</v>
      </c>
      <c r="J604" s="52">
        <v>296180</v>
      </c>
      <c r="K604" s="53">
        <v>0</v>
      </c>
      <c r="L604" s="54">
        <v>0.96366957580677892</v>
      </c>
      <c r="M604" s="54">
        <v>1.2312967581047383</v>
      </c>
      <c r="N604" s="54">
        <v>1.0257575757575759</v>
      </c>
      <c r="O604" s="54">
        <v>1.1500371379054222</v>
      </c>
      <c r="P604" s="54">
        <v>1.1637717121588089</v>
      </c>
      <c r="Q604" s="54">
        <v>0.9962677282906196</v>
      </c>
    </row>
    <row r="605" spans="2:17" ht="18.75" customHeight="1" x14ac:dyDescent="0.45">
      <c r="B605" s="50" t="s">
        <v>904</v>
      </c>
      <c r="C605" s="51" t="s">
        <v>910</v>
      </c>
      <c r="D605" s="50" t="s">
        <v>910</v>
      </c>
      <c r="E605" s="50" t="s">
        <v>1852</v>
      </c>
      <c r="F605" s="55" t="s">
        <v>1695</v>
      </c>
      <c r="G605" s="50" t="s">
        <v>1093</v>
      </c>
      <c r="H605" s="52">
        <v>624050</v>
      </c>
      <c r="I605" s="52">
        <v>726200</v>
      </c>
      <c r="J605" s="52">
        <v>550920</v>
      </c>
      <c r="K605" s="53">
        <v>62405</v>
      </c>
      <c r="L605" s="54">
        <v>1.4039351851851851</v>
      </c>
      <c r="M605" s="54">
        <v>1.4956597222222223</v>
      </c>
      <c r="N605" s="54">
        <v>1.0757575757575757</v>
      </c>
      <c r="O605" s="54">
        <v>1.3184974747474747</v>
      </c>
      <c r="P605" s="54">
        <v>1.2285353535353536</v>
      </c>
      <c r="Q605" s="54">
        <v>0.93661230931088901</v>
      </c>
    </row>
    <row r="606" spans="2:17" ht="18.75" customHeight="1" x14ac:dyDescent="0.45">
      <c r="B606" s="50" t="s">
        <v>904</v>
      </c>
      <c r="C606" s="51" t="s">
        <v>911</v>
      </c>
      <c r="D606" s="50" t="s">
        <v>912</v>
      </c>
      <c r="E606" s="50" t="s">
        <v>1852</v>
      </c>
      <c r="F606" s="55" t="s">
        <v>1696</v>
      </c>
      <c r="G606" s="50" t="s">
        <v>1092</v>
      </c>
      <c r="H606" s="52">
        <v>453870</v>
      </c>
      <c r="I606" s="52">
        <v>432280</v>
      </c>
      <c r="J606" s="52">
        <v>428320</v>
      </c>
      <c r="K606" s="53">
        <v>45387</v>
      </c>
      <c r="L606" s="54">
        <v>0.89908675799086757</v>
      </c>
      <c r="M606" s="54">
        <v>1.085958904109589</v>
      </c>
      <c r="N606" s="54">
        <v>0.99315068493150682</v>
      </c>
      <c r="O606" s="54">
        <v>0.96821917808219182</v>
      </c>
      <c r="P606" s="54">
        <v>1.0156164383561643</v>
      </c>
      <c r="Q606" s="54">
        <v>0.91945205479452052</v>
      </c>
    </row>
    <row r="607" spans="2:17" ht="18.75" customHeight="1" x14ac:dyDescent="0.45">
      <c r="B607" s="50" t="s">
        <v>904</v>
      </c>
      <c r="C607" s="51" t="s">
        <v>913</v>
      </c>
      <c r="D607" s="50" t="s">
        <v>913</v>
      </c>
      <c r="E607" s="50" t="s">
        <v>1852</v>
      </c>
      <c r="F607" s="55" t="s">
        <v>1697</v>
      </c>
      <c r="G607" s="50" t="s">
        <v>1092</v>
      </c>
      <c r="H607" s="52">
        <v>471455</v>
      </c>
      <c r="I607" s="52">
        <v>497830</v>
      </c>
      <c r="J607" s="52">
        <v>516025</v>
      </c>
      <c r="K607" s="53">
        <v>47145.5</v>
      </c>
      <c r="L607" s="54">
        <v>0.92509157509157514</v>
      </c>
      <c r="M607" s="54">
        <v>1.0515109890109891</v>
      </c>
      <c r="N607" s="54">
        <v>0.96175824175824176</v>
      </c>
      <c r="O607" s="54">
        <v>0.99164835164835163</v>
      </c>
      <c r="P607" s="54">
        <v>0.99516483516483512</v>
      </c>
      <c r="Q607" s="54">
        <v>0.97846153846153849</v>
      </c>
    </row>
    <row r="608" spans="2:17" ht="18.75" customHeight="1" x14ac:dyDescent="0.45">
      <c r="B608" s="50" t="s">
        <v>904</v>
      </c>
      <c r="C608" s="51" t="s">
        <v>914</v>
      </c>
      <c r="D608" s="50" t="s">
        <v>915</v>
      </c>
      <c r="E608" s="50" t="s">
        <v>1852</v>
      </c>
      <c r="F608" s="55" t="s">
        <v>1698</v>
      </c>
      <c r="G608" s="50" t="s">
        <v>1092</v>
      </c>
      <c r="H608" s="52">
        <v>150680</v>
      </c>
      <c r="I608" s="52">
        <v>157190</v>
      </c>
      <c r="J608" s="52">
        <v>160780</v>
      </c>
      <c r="K608" s="53">
        <v>15068</v>
      </c>
      <c r="L608" s="54">
        <v>0.89940476190476193</v>
      </c>
      <c r="M608" s="54">
        <v>1.0571428571428572</v>
      </c>
      <c r="N608" s="54">
        <v>0.9157142857142857</v>
      </c>
      <c r="O608" s="54">
        <v>0.84428571428571431</v>
      </c>
      <c r="P608" s="54">
        <v>0.85571428571428576</v>
      </c>
      <c r="Q608" s="54">
        <v>0.98071428571428576</v>
      </c>
    </row>
    <row r="609" spans="2:17" ht="18.75" customHeight="1" x14ac:dyDescent="0.45">
      <c r="B609" s="50" t="s">
        <v>904</v>
      </c>
      <c r="C609" s="51" t="s">
        <v>916</v>
      </c>
      <c r="D609" s="50" t="s">
        <v>916</v>
      </c>
      <c r="E609" s="50" t="s">
        <v>1852</v>
      </c>
      <c r="F609" s="55" t="s">
        <v>1699</v>
      </c>
      <c r="G609" s="50" t="s">
        <v>1094</v>
      </c>
      <c r="H609" s="52">
        <v>56910</v>
      </c>
      <c r="I609" s="52">
        <v>63695</v>
      </c>
      <c r="J609" s="52">
        <v>66635</v>
      </c>
      <c r="K609" s="53">
        <v>5691</v>
      </c>
      <c r="L609" s="54">
        <v>0.74202898550724639</v>
      </c>
      <c r="M609" s="54">
        <v>1.0902173913043478</v>
      </c>
      <c r="N609" s="54">
        <v>0.91391304347826086</v>
      </c>
      <c r="O609" s="54">
        <v>0.85391304347826091</v>
      </c>
      <c r="P609" s="54">
        <v>0.9017391304347826</v>
      </c>
      <c r="Q609" s="54">
        <v>0.77826086956521734</v>
      </c>
    </row>
    <row r="610" spans="2:17" ht="18.75" customHeight="1" x14ac:dyDescent="0.45">
      <c r="B610" s="50" t="s">
        <v>904</v>
      </c>
      <c r="C610" s="51" t="s">
        <v>917</v>
      </c>
      <c r="D610" s="50" t="s">
        <v>917</v>
      </c>
      <c r="E610" s="50" t="s">
        <v>1852</v>
      </c>
      <c r="F610" s="55" t="s">
        <v>1700</v>
      </c>
      <c r="G610" s="50" t="s">
        <v>1094</v>
      </c>
      <c r="H610" s="52">
        <v>0</v>
      </c>
      <c r="I610" s="52">
        <v>103148</v>
      </c>
      <c r="J610" s="52">
        <v>367038</v>
      </c>
      <c r="K610" s="53">
        <v>0</v>
      </c>
      <c r="L610" s="54">
        <v>0.9233974276028053</v>
      </c>
      <c r="M610" s="54">
        <v>0.86171622867680964</v>
      </c>
      <c r="N610" s="54">
        <v>0.84966142578976434</v>
      </c>
      <c r="O610" s="54">
        <v>0.93191099258271526</v>
      </c>
      <c r="P610" s="54">
        <v>0.76719576719576721</v>
      </c>
      <c r="Q610" s="54">
        <v>0.75513900705326997</v>
      </c>
    </row>
    <row r="611" spans="2:17" ht="18.75" customHeight="1" x14ac:dyDescent="0.45">
      <c r="B611" s="50" t="s">
        <v>904</v>
      </c>
      <c r="C611" s="51" t="s">
        <v>918</v>
      </c>
      <c r="D611" s="50" t="s">
        <v>918</v>
      </c>
      <c r="E611" s="50" t="s">
        <v>1852</v>
      </c>
      <c r="F611" s="55" t="s">
        <v>1701</v>
      </c>
      <c r="G611" s="50" t="s">
        <v>1093</v>
      </c>
      <c r="H611" s="52">
        <v>36946</v>
      </c>
      <c r="I611" s="52">
        <v>37448</v>
      </c>
      <c r="J611" s="52">
        <v>32586</v>
      </c>
      <c r="K611" s="53">
        <v>3694.6000000000004</v>
      </c>
      <c r="L611" s="54">
        <v>0.95769640952719515</v>
      </c>
      <c r="M611" s="54">
        <v>1.1936</v>
      </c>
      <c r="N611" s="54">
        <v>0.94496587030716728</v>
      </c>
      <c r="O611" s="54">
        <v>1.0127986348122866</v>
      </c>
      <c r="P611" s="54">
        <v>0.8191126279863481</v>
      </c>
      <c r="Q611" s="54">
        <v>0.66808873720136519</v>
      </c>
    </row>
    <row r="612" spans="2:17" ht="18.75" customHeight="1" x14ac:dyDescent="0.45">
      <c r="B612" s="50" t="s">
        <v>904</v>
      </c>
      <c r="C612" s="51" t="s">
        <v>919</v>
      </c>
      <c r="D612" s="50" t="s">
        <v>919</v>
      </c>
      <c r="E612" s="50" t="s">
        <v>1852</v>
      </c>
      <c r="F612" s="55" t="s">
        <v>1702</v>
      </c>
      <c r="G612" s="50" t="s">
        <v>1092</v>
      </c>
      <c r="H612" s="52">
        <v>49446</v>
      </c>
      <c r="I612" s="52">
        <v>49356</v>
      </c>
      <c r="J612" s="52">
        <v>45631</v>
      </c>
      <c r="K612" s="53">
        <v>4944.6000000000004</v>
      </c>
      <c r="L612" s="54">
        <v>0.6685506661283811</v>
      </c>
      <c r="M612" s="54">
        <v>1.0340674466620785</v>
      </c>
      <c r="N612" s="54">
        <v>0.86911314984709476</v>
      </c>
      <c r="O612" s="54">
        <v>1.094853381208857</v>
      </c>
      <c r="P612" s="54">
        <v>0.87312986235786949</v>
      </c>
      <c r="Q612" s="54">
        <v>0.79078527962909306</v>
      </c>
    </row>
    <row r="613" spans="2:17" ht="18.75" customHeight="1" x14ac:dyDescent="0.45">
      <c r="B613" s="50" t="s">
        <v>904</v>
      </c>
      <c r="C613" s="51" t="s">
        <v>920</v>
      </c>
      <c r="D613" s="50" t="s">
        <v>920</v>
      </c>
      <c r="E613" s="50" t="s">
        <v>1852</v>
      </c>
      <c r="F613" s="55" t="s">
        <v>1703</v>
      </c>
      <c r="G613" s="50" t="s">
        <v>1093</v>
      </c>
      <c r="H613" s="52">
        <v>6515</v>
      </c>
      <c r="I613" s="52">
        <v>4105</v>
      </c>
      <c r="J613" s="52">
        <v>4235</v>
      </c>
      <c r="K613" s="53">
        <v>651.5</v>
      </c>
      <c r="L613" s="54">
        <v>0.77669902912621358</v>
      </c>
      <c r="M613" s="54">
        <v>1.0208333333333333</v>
      </c>
      <c r="N613" s="54">
        <v>0.86538461538461542</v>
      </c>
      <c r="O613" s="54">
        <v>1.0192307692307692</v>
      </c>
      <c r="P613" s="54">
        <v>1.25</v>
      </c>
      <c r="Q613" s="54">
        <v>0.86538461538461542</v>
      </c>
    </row>
    <row r="614" spans="2:17" ht="18.75" customHeight="1" x14ac:dyDescent="0.45">
      <c r="B614" s="50" t="s">
        <v>904</v>
      </c>
      <c r="C614" s="51" t="s">
        <v>921</v>
      </c>
      <c r="D614" s="50" t="s">
        <v>921</v>
      </c>
      <c r="E614" s="50" t="s">
        <v>1852</v>
      </c>
      <c r="F614" s="55" t="s">
        <v>1704</v>
      </c>
      <c r="G614" s="50" t="s">
        <v>1093</v>
      </c>
      <c r="H614" s="52">
        <v>6596</v>
      </c>
      <c r="I614" s="52">
        <v>4677</v>
      </c>
      <c r="J614" s="52">
        <v>4979</v>
      </c>
      <c r="K614" s="53">
        <v>659.6</v>
      </c>
      <c r="L614" s="54">
        <v>1.7546583850931676</v>
      </c>
      <c r="M614" s="54">
        <v>0.74695121951219512</v>
      </c>
      <c r="N614" s="54">
        <v>0.68266666666666664</v>
      </c>
      <c r="O614" s="54">
        <v>0.81599999999999995</v>
      </c>
      <c r="P614" s="54">
        <v>0.82025316455696207</v>
      </c>
      <c r="Q614" s="54">
        <v>0.74177215189873413</v>
      </c>
    </row>
    <row r="615" spans="2:17" ht="18.75" customHeight="1" x14ac:dyDescent="0.45">
      <c r="B615" s="50" t="s">
        <v>904</v>
      </c>
      <c r="C615" s="51" t="s">
        <v>922</v>
      </c>
      <c r="D615" s="50" t="s">
        <v>922</v>
      </c>
      <c r="E615" s="50" t="s">
        <v>1852</v>
      </c>
      <c r="F615" s="55" t="s">
        <v>1705</v>
      </c>
      <c r="G615" s="50" t="s">
        <v>1093</v>
      </c>
      <c r="H615" s="52">
        <v>20365</v>
      </c>
      <c r="I615" s="52">
        <v>18140</v>
      </c>
      <c r="J615" s="52">
        <v>16065</v>
      </c>
      <c r="K615" s="53">
        <v>2036.5</v>
      </c>
      <c r="L615" s="54">
        <v>1.1627906976744187</v>
      </c>
      <c r="M615" s="54">
        <v>0.7558139534883721</v>
      </c>
      <c r="N615" s="54">
        <v>0.82790697674418601</v>
      </c>
      <c r="O615" s="54">
        <v>1.2111801242236024</v>
      </c>
      <c r="P615" s="54">
        <v>1.2546583850931676</v>
      </c>
      <c r="Q615" s="54">
        <v>0.77018633540372672</v>
      </c>
    </row>
    <row r="616" spans="2:17" ht="18.75" customHeight="1" x14ac:dyDescent="0.45">
      <c r="B616" s="50" t="s">
        <v>904</v>
      </c>
      <c r="C616" s="51" t="s">
        <v>923</v>
      </c>
      <c r="D616" s="50" t="s">
        <v>923</v>
      </c>
      <c r="E616" s="50" t="s">
        <v>1852</v>
      </c>
      <c r="F616" s="55" t="s">
        <v>1706</v>
      </c>
      <c r="G616" s="50" t="s">
        <v>1093</v>
      </c>
      <c r="H616" s="52">
        <v>29855</v>
      </c>
      <c r="I616" s="52">
        <v>28567</v>
      </c>
      <c r="J616" s="52">
        <v>26820</v>
      </c>
      <c r="K616" s="53">
        <v>2985.5</v>
      </c>
      <c r="L616" s="54">
        <v>1.1345123258306538</v>
      </c>
      <c r="M616" s="54">
        <v>1.2813504823151125</v>
      </c>
      <c r="N616" s="54">
        <v>0.9717041800643087</v>
      </c>
      <c r="O616" s="54">
        <v>1.0077170418006431</v>
      </c>
      <c r="P616" s="54">
        <v>0.81350482315112538</v>
      </c>
      <c r="Q616" s="54">
        <v>0.68360128617363347</v>
      </c>
    </row>
    <row r="617" spans="2:17" ht="18.75" customHeight="1" x14ac:dyDescent="0.45">
      <c r="B617" s="50" t="s">
        <v>904</v>
      </c>
      <c r="C617" s="51" t="s">
        <v>924</v>
      </c>
      <c r="D617" s="50" t="s">
        <v>925</v>
      </c>
      <c r="E617" s="50" t="s">
        <v>1852</v>
      </c>
      <c r="F617" s="55" t="s">
        <v>1707</v>
      </c>
      <c r="G617" s="50" t="s">
        <v>1093</v>
      </c>
      <c r="H617" s="52">
        <v>15868</v>
      </c>
      <c r="I617" s="52">
        <v>11733</v>
      </c>
      <c r="J617" s="52">
        <v>8480</v>
      </c>
      <c r="K617" s="53">
        <v>1586.8000000000002</v>
      </c>
      <c r="L617" s="54">
        <v>1.1466666666666667</v>
      </c>
      <c r="M617" s="54">
        <v>0.86</v>
      </c>
      <c r="N617" s="54">
        <v>0.35360000000000003</v>
      </c>
      <c r="O617" s="54">
        <v>1.9589041095890412</v>
      </c>
      <c r="P617" s="54">
        <v>1.4109589041095891</v>
      </c>
      <c r="Q617" s="54">
        <v>1.5205479452054795</v>
      </c>
    </row>
    <row r="618" spans="2:17" ht="18.75" customHeight="1" x14ac:dyDescent="0.45">
      <c r="B618" s="50" t="s">
        <v>904</v>
      </c>
      <c r="C618" s="51" t="s">
        <v>926</v>
      </c>
      <c r="D618" s="50" t="s">
        <v>927</v>
      </c>
      <c r="E618" s="50" t="s">
        <v>1852</v>
      </c>
      <c r="F618" s="55" t="s">
        <v>1708</v>
      </c>
      <c r="G618" s="50" t="s">
        <v>1094</v>
      </c>
      <c r="H618" s="52">
        <v>3531</v>
      </c>
      <c r="I618" s="52">
        <v>4997</v>
      </c>
      <c r="J618" s="52">
        <v>4430</v>
      </c>
      <c r="K618" s="53">
        <v>353.1</v>
      </c>
      <c r="L618" s="54">
        <v>1.03125</v>
      </c>
      <c r="M618" s="54">
        <v>1.1837606837606838</v>
      </c>
      <c r="N618" s="54">
        <v>0.89078498293515362</v>
      </c>
      <c r="O618" s="54">
        <v>1.2559726962457338</v>
      </c>
      <c r="P618" s="54">
        <v>0.8122866894197952</v>
      </c>
      <c r="Q618" s="54">
        <v>0.48122866894197952</v>
      </c>
    </row>
    <row r="619" spans="2:17" ht="18.75" customHeight="1" x14ac:dyDescent="0.45">
      <c r="B619" s="50" t="s">
        <v>904</v>
      </c>
      <c r="C619" s="51" t="s">
        <v>928</v>
      </c>
      <c r="D619" s="50" t="s">
        <v>929</v>
      </c>
      <c r="E619" s="50" t="s">
        <v>1852</v>
      </c>
      <c r="F619" s="55" t="s">
        <v>1709</v>
      </c>
      <c r="G619" s="50" t="s">
        <v>1094</v>
      </c>
      <c r="H619" s="52">
        <v>18565</v>
      </c>
      <c r="I619" s="52">
        <v>22991</v>
      </c>
      <c r="J619" s="52">
        <v>20874</v>
      </c>
      <c r="K619" s="53">
        <v>1856.5</v>
      </c>
      <c r="L619" s="54">
        <v>0.74615822424587364</v>
      </c>
      <c r="M619" s="54">
        <v>1.2824232081911262</v>
      </c>
      <c r="N619" s="54">
        <v>0.78893442622950816</v>
      </c>
      <c r="O619" s="54">
        <v>0.70901639344262291</v>
      </c>
      <c r="P619" s="54">
        <v>1.0129781420765027</v>
      </c>
      <c r="Q619" s="54">
        <v>0.50819672131147542</v>
      </c>
    </row>
    <row r="620" spans="2:17" ht="18.75" customHeight="1" x14ac:dyDescent="0.45">
      <c r="B620" s="50" t="s">
        <v>904</v>
      </c>
      <c r="C620" s="51" t="s">
        <v>930</v>
      </c>
      <c r="D620" s="50" t="s">
        <v>930</v>
      </c>
      <c r="E620" s="50" t="s">
        <v>1852</v>
      </c>
      <c r="F620" s="55" t="s">
        <v>1710</v>
      </c>
      <c r="G620" s="50" t="s">
        <v>1094</v>
      </c>
      <c r="H620" s="52">
        <v>350</v>
      </c>
      <c r="I620" s="52">
        <v>870</v>
      </c>
      <c r="J620" s="52">
        <v>1130</v>
      </c>
      <c r="K620" s="53">
        <v>35</v>
      </c>
      <c r="L620" s="54">
        <v>0.66666666666666663</v>
      </c>
      <c r="M620" s="54">
        <v>0</v>
      </c>
      <c r="N620" s="54">
        <v>0</v>
      </c>
      <c r="O620" s="54">
        <v>1.3333333333333333</v>
      </c>
      <c r="P620" s="54">
        <v>0</v>
      </c>
      <c r="Q620" s="54">
        <v>0.66666666666666663</v>
      </c>
    </row>
    <row r="621" spans="2:17" ht="18.75" customHeight="1" x14ac:dyDescent="0.45">
      <c r="B621" s="50" t="s">
        <v>904</v>
      </c>
      <c r="C621" s="51" t="s">
        <v>931</v>
      </c>
      <c r="D621" s="50" t="s">
        <v>931</v>
      </c>
      <c r="E621" s="50" t="s">
        <v>1852</v>
      </c>
      <c r="F621" s="55" t="s">
        <v>1711</v>
      </c>
      <c r="G621" s="50" t="s">
        <v>1092</v>
      </c>
      <c r="H621" s="52">
        <v>18370</v>
      </c>
      <c r="I621" s="52">
        <v>15610</v>
      </c>
      <c r="J621" s="52">
        <v>18810</v>
      </c>
      <c r="K621" s="53">
        <v>1837</v>
      </c>
      <c r="L621" s="54">
        <v>0.7098445595854922</v>
      </c>
      <c r="M621" s="54">
        <v>0.78294573643410847</v>
      </c>
      <c r="N621" s="54">
        <v>0.86956521739130432</v>
      </c>
      <c r="O621" s="54">
        <v>1.1366459627329193</v>
      </c>
      <c r="P621" s="54">
        <v>0.86956521739130432</v>
      </c>
      <c r="Q621" s="54">
        <v>1.0372670807453417</v>
      </c>
    </row>
    <row r="622" spans="2:17" ht="18.75" customHeight="1" x14ac:dyDescent="0.45">
      <c r="B622" s="50" t="s">
        <v>904</v>
      </c>
      <c r="C622" s="51" t="s">
        <v>932</v>
      </c>
      <c r="D622" s="50" t="s">
        <v>932</v>
      </c>
      <c r="E622" s="50" t="s">
        <v>1852</v>
      </c>
      <c r="F622" s="55" t="s">
        <v>1712</v>
      </c>
      <c r="G622" s="50" t="s">
        <v>1093</v>
      </c>
      <c r="H622" s="52">
        <v>187630</v>
      </c>
      <c r="I622" s="52">
        <v>122520</v>
      </c>
      <c r="J622" s="52">
        <v>124860</v>
      </c>
      <c r="K622" s="53">
        <v>18763</v>
      </c>
      <c r="L622" s="54">
        <v>0.79646017699115046</v>
      </c>
      <c r="M622" s="54">
        <v>0.85287610619469023</v>
      </c>
      <c r="N622" s="54">
        <v>0.70796460176991149</v>
      </c>
      <c r="O622" s="54">
        <v>0.67522123893805308</v>
      </c>
      <c r="P622" s="54">
        <v>1.0837264150943395</v>
      </c>
      <c r="Q622" s="54">
        <v>0.81609195402298851</v>
      </c>
    </row>
    <row r="623" spans="2:17" ht="18.75" customHeight="1" x14ac:dyDescent="0.45">
      <c r="B623" s="50" t="s">
        <v>904</v>
      </c>
      <c r="C623" s="51" t="s">
        <v>933</v>
      </c>
      <c r="D623" s="50" t="s">
        <v>934</v>
      </c>
      <c r="E623" s="50" t="s">
        <v>1852</v>
      </c>
      <c r="F623" s="55" t="s">
        <v>1713</v>
      </c>
      <c r="G623" s="50" t="s">
        <v>1093</v>
      </c>
      <c r="H623" s="52">
        <v>47420</v>
      </c>
      <c r="I623" s="52">
        <v>18560</v>
      </c>
      <c r="J623" s="52">
        <v>27140</v>
      </c>
      <c r="K623" s="53">
        <v>4742</v>
      </c>
      <c r="L623" s="54">
        <v>0.63174603174603172</v>
      </c>
      <c r="M623" s="54">
        <v>1.591549295774648</v>
      </c>
      <c r="N623" s="54">
        <v>1.162962962962963</v>
      </c>
      <c r="O623" s="54">
        <v>2.1555555555555554</v>
      </c>
      <c r="P623" s="54">
        <v>0.74869109947643975</v>
      </c>
      <c r="Q623" s="54">
        <v>0.52649006622516559</v>
      </c>
    </row>
    <row r="624" spans="2:17" ht="18.75" customHeight="1" x14ac:dyDescent="0.45">
      <c r="B624" s="50" t="s">
        <v>904</v>
      </c>
      <c r="C624" s="51" t="s">
        <v>935</v>
      </c>
      <c r="D624" s="50" t="s">
        <v>936</v>
      </c>
      <c r="E624" s="50" t="s">
        <v>1852</v>
      </c>
      <c r="F624" s="55" t="s">
        <v>1714</v>
      </c>
      <c r="G624" s="50" t="s">
        <v>1092</v>
      </c>
      <c r="H624" s="52">
        <v>126830</v>
      </c>
      <c r="I624" s="52">
        <v>98530</v>
      </c>
      <c r="J624" s="52">
        <v>121470</v>
      </c>
      <c r="K624" s="53">
        <v>12683</v>
      </c>
      <c r="L624" s="54">
        <v>0.82837301587301593</v>
      </c>
      <c r="M624" s="54">
        <v>1.1473214285714286</v>
      </c>
      <c r="N624" s="54">
        <v>0.89880952380952384</v>
      </c>
      <c r="O624" s="54">
        <v>0.98928571428571432</v>
      </c>
      <c r="P624" s="54">
        <v>1.536904761904762</v>
      </c>
      <c r="Q624" s="54">
        <v>0.52738095238095239</v>
      </c>
    </row>
    <row r="625" spans="2:17" ht="18.75" customHeight="1" x14ac:dyDescent="0.45">
      <c r="B625" s="50" t="s">
        <v>904</v>
      </c>
      <c r="C625" s="51" t="s">
        <v>937</v>
      </c>
      <c r="D625" s="50" t="s">
        <v>937</v>
      </c>
      <c r="E625" s="50" t="s">
        <v>1852</v>
      </c>
      <c r="F625" s="55" t="s">
        <v>1715</v>
      </c>
      <c r="G625" s="50" t="s">
        <v>1093</v>
      </c>
      <c r="H625" s="52">
        <v>262280</v>
      </c>
      <c r="I625" s="52">
        <v>227730</v>
      </c>
      <c r="J625" s="52">
        <v>207290</v>
      </c>
      <c r="K625" s="53">
        <v>26228</v>
      </c>
      <c r="L625" s="54">
        <v>0.68666378938282258</v>
      </c>
      <c r="M625" s="54">
        <v>0.91715210355987054</v>
      </c>
      <c r="N625" s="54">
        <v>0.70170895908855513</v>
      </c>
      <c r="O625" s="54">
        <v>0.75608493008803723</v>
      </c>
      <c r="P625" s="54">
        <v>0.81719316416364574</v>
      </c>
      <c r="Q625" s="54">
        <v>0.79803210771620925</v>
      </c>
    </row>
    <row r="626" spans="2:17" ht="18.75" customHeight="1" x14ac:dyDescent="0.45">
      <c r="B626" s="50" t="s">
        <v>904</v>
      </c>
      <c r="C626" s="51" t="s">
        <v>938</v>
      </c>
      <c r="D626" s="50" t="s">
        <v>939</v>
      </c>
      <c r="E626" s="50" t="s">
        <v>1852</v>
      </c>
      <c r="F626" s="55" t="s">
        <v>1716</v>
      </c>
      <c r="G626" s="50" t="s">
        <v>1093</v>
      </c>
      <c r="H626" s="52">
        <v>53050</v>
      </c>
      <c r="I626" s="52">
        <v>46550</v>
      </c>
      <c r="J626" s="52">
        <v>34800</v>
      </c>
      <c r="K626" s="53">
        <v>5305</v>
      </c>
      <c r="L626" s="54">
        <v>0.69722222222222219</v>
      </c>
      <c r="M626" s="54">
        <v>1.0208333333333333</v>
      </c>
      <c r="N626" s="54">
        <v>0.72333333333333338</v>
      </c>
      <c r="O626" s="54">
        <v>0.67333333333333334</v>
      </c>
      <c r="P626" s="54">
        <v>1.04</v>
      </c>
      <c r="Q626" s="54">
        <v>1.0033333333333334</v>
      </c>
    </row>
    <row r="627" spans="2:17" ht="18.75" customHeight="1" x14ac:dyDescent="0.45">
      <c r="B627" s="50" t="s">
        <v>904</v>
      </c>
      <c r="C627" s="51" t="s">
        <v>940</v>
      </c>
      <c r="D627" s="50" t="s">
        <v>940</v>
      </c>
      <c r="E627" s="50" t="s">
        <v>1852</v>
      </c>
      <c r="F627" s="55" t="s">
        <v>1717</v>
      </c>
      <c r="G627" s="50" t="s">
        <v>1094</v>
      </c>
      <c r="H627" s="52">
        <v>274</v>
      </c>
      <c r="I627" s="52">
        <v>6528</v>
      </c>
      <c r="J627" s="52">
        <v>6884</v>
      </c>
      <c r="K627" s="53">
        <v>27.400000000000002</v>
      </c>
      <c r="L627" s="54" t="s">
        <v>1853</v>
      </c>
      <c r="M627" s="54" t="s">
        <v>1853</v>
      </c>
      <c r="N627" s="54" t="s">
        <v>1854</v>
      </c>
      <c r="O627" s="54" t="s">
        <v>1854</v>
      </c>
      <c r="P627" s="54" t="s">
        <v>1854</v>
      </c>
      <c r="Q627" s="54" t="s">
        <v>1854</v>
      </c>
    </row>
    <row r="628" spans="2:17" ht="18.75" customHeight="1" x14ac:dyDescent="0.45">
      <c r="B628" s="50" t="s">
        <v>904</v>
      </c>
      <c r="C628" s="51" t="s">
        <v>941</v>
      </c>
      <c r="D628" s="50" t="s">
        <v>941</v>
      </c>
      <c r="E628" s="50" t="s">
        <v>1852</v>
      </c>
      <c r="F628" s="55" t="s">
        <v>1718</v>
      </c>
      <c r="G628" s="50" t="s">
        <v>1094</v>
      </c>
      <c r="H628" s="52">
        <v>235</v>
      </c>
      <c r="I628" s="52">
        <v>5129</v>
      </c>
      <c r="J628" s="52">
        <v>6033</v>
      </c>
      <c r="K628" s="53">
        <v>23.5</v>
      </c>
      <c r="L628" s="54" t="s">
        <v>1853</v>
      </c>
      <c r="M628" s="54" t="s">
        <v>1853</v>
      </c>
      <c r="N628" s="54" t="s">
        <v>1854</v>
      </c>
      <c r="O628" s="54" t="s">
        <v>1854</v>
      </c>
      <c r="P628" s="54" t="s">
        <v>1854</v>
      </c>
      <c r="Q628" s="54" t="s">
        <v>1854</v>
      </c>
    </row>
    <row r="629" spans="2:17" ht="18.75" customHeight="1" x14ac:dyDescent="0.45">
      <c r="B629" s="50" t="s">
        <v>904</v>
      </c>
      <c r="C629" s="51" t="s">
        <v>942</v>
      </c>
      <c r="D629" s="50" t="s">
        <v>943</v>
      </c>
      <c r="E629" s="50" t="s">
        <v>1852</v>
      </c>
      <c r="F629" s="55" t="s">
        <v>1719</v>
      </c>
      <c r="G629" s="50" t="s">
        <v>1094</v>
      </c>
      <c r="H629" s="52">
        <v>191</v>
      </c>
      <c r="I629" s="52">
        <v>4510</v>
      </c>
      <c r="J629" s="52">
        <v>5189</v>
      </c>
      <c r="K629" s="53">
        <v>19.100000000000001</v>
      </c>
      <c r="L629" s="54" t="s">
        <v>1853</v>
      </c>
      <c r="M629" s="54" t="s">
        <v>1853</v>
      </c>
      <c r="N629" s="54" t="s">
        <v>1854</v>
      </c>
      <c r="O629" s="54" t="s">
        <v>1854</v>
      </c>
      <c r="P629" s="54" t="s">
        <v>1854</v>
      </c>
      <c r="Q629" s="54" t="s">
        <v>1854</v>
      </c>
    </row>
    <row r="630" spans="2:17" ht="18.75" customHeight="1" x14ac:dyDescent="0.45">
      <c r="B630" s="50" t="s">
        <v>904</v>
      </c>
      <c r="C630" s="51" t="s">
        <v>944</v>
      </c>
      <c r="D630" s="50" t="s">
        <v>945</v>
      </c>
      <c r="E630" s="50" t="s">
        <v>1852</v>
      </c>
      <c r="F630" s="55" t="s">
        <v>1720</v>
      </c>
      <c r="G630" s="50" t="s">
        <v>1092</v>
      </c>
      <c r="H630" s="52">
        <v>213350</v>
      </c>
      <c r="I630" s="52">
        <v>195370</v>
      </c>
      <c r="J630" s="52">
        <v>197840</v>
      </c>
      <c r="K630" s="53">
        <v>21335</v>
      </c>
      <c r="L630" s="54">
        <v>0.68714348398420355</v>
      </c>
      <c r="M630" s="54">
        <v>0.80842659644502968</v>
      </c>
      <c r="N630" s="54">
        <v>0.75671406003159558</v>
      </c>
      <c r="O630" s="54">
        <v>1.0652975250131649</v>
      </c>
      <c r="P630" s="54">
        <v>0.89836756187467093</v>
      </c>
      <c r="Q630" s="54">
        <v>0.79304897314375988</v>
      </c>
    </row>
    <row r="631" spans="2:17" ht="18.75" customHeight="1" x14ac:dyDescent="0.45">
      <c r="B631" s="50" t="s">
        <v>904</v>
      </c>
      <c r="C631" s="51" t="s">
        <v>946</v>
      </c>
      <c r="D631" s="50" t="s">
        <v>947</v>
      </c>
      <c r="E631" s="50" t="s">
        <v>1852</v>
      </c>
      <c r="F631" s="55" t="s">
        <v>1721</v>
      </c>
      <c r="G631" s="50" t="s">
        <v>1093</v>
      </c>
      <c r="H631" s="52">
        <v>287730</v>
      </c>
      <c r="I631" s="52">
        <v>252040</v>
      </c>
      <c r="J631" s="52">
        <v>257130</v>
      </c>
      <c r="K631" s="53">
        <v>28773</v>
      </c>
      <c r="L631" s="54">
        <v>0.89163975601004664</v>
      </c>
      <c r="M631" s="54">
        <v>0.87722132471728598</v>
      </c>
      <c r="N631" s="54">
        <v>0.76485788113695086</v>
      </c>
      <c r="O631" s="54">
        <v>1.0391903531438416</v>
      </c>
      <c r="P631" s="54">
        <v>0.99440137812230833</v>
      </c>
      <c r="Q631" s="54">
        <v>0.87941429801894921</v>
      </c>
    </row>
    <row r="632" spans="2:17" ht="18.75" customHeight="1" x14ac:dyDescent="0.45">
      <c r="B632" s="50" t="s">
        <v>904</v>
      </c>
      <c r="C632" s="51" t="s">
        <v>948</v>
      </c>
      <c r="D632" s="50" t="s">
        <v>948</v>
      </c>
      <c r="E632" s="50" t="s">
        <v>1852</v>
      </c>
      <c r="F632" s="55" t="s">
        <v>1722</v>
      </c>
      <c r="G632" s="50" t="s">
        <v>1092</v>
      </c>
      <c r="H632" s="52">
        <v>69490</v>
      </c>
      <c r="I632" s="52">
        <v>50590</v>
      </c>
      <c r="J632" s="52">
        <v>62800</v>
      </c>
      <c r="K632" s="53">
        <v>6949</v>
      </c>
      <c r="L632" s="54">
        <v>1.086624203821656</v>
      </c>
      <c r="M632" s="54">
        <v>0.94628751974723535</v>
      </c>
      <c r="N632" s="54">
        <v>0.92018779342723001</v>
      </c>
      <c r="O632" s="54">
        <v>1.0369718309859155</v>
      </c>
      <c r="P632" s="54">
        <v>1.0456852791878173</v>
      </c>
      <c r="Q632" s="54">
        <v>0.755868544600939</v>
      </c>
    </row>
    <row r="633" spans="2:17" ht="18.75" customHeight="1" x14ac:dyDescent="0.45">
      <c r="B633" s="50" t="s">
        <v>904</v>
      </c>
      <c r="C633" s="51" t="s">
        <v>949</v>
      </c>
      <c r="D633" s="50" t="s">
        <v>949</v>
      </c>
      <c r="E633" s="50" t="s">
        <v>1852</v>
      </c>
      <c r="F633" s="55" t="s">
        <v>1723</v>
      </c>
      <c r="G633" s="50" t="s">
        <v>1092</v>
      </c>
      <c r="H633" s="52">
        <v>551740</v>
      </c>
      <c r="I633" s="52">
        <v>444490</v>
      </c>
      <c r="J633" s="52">
        <v>556710</v>
      </c>
      <c r="K633" s="53">
        <v>55174</v>
      </c>
      <c r="L633" s="54">
        <v>0.93967807469917175</v>
      </c>
      <c r="M633" s="54">
        <v>0.98306297709923662</v>
      </c>
      <c r="N633" s="54">
        <v>1.026203664252237</v>
      </c>
      <c r="O633" s="54">
        <v>1.0910659509202454</v>
      </c>
      <c r="P633" s="54">
        <v>0.93612880396319886</v>
      </c>
      <c r="Q633" s="54">
        <v>0.93855811299220082</v>
      </c>
    </row>
    <row r="634" spans="2:17" ht="18.75" customHeight="1" x14ac:dyDescent="0.45">
      <c r="B634" s="50" t="s">
        <v>904</v>
      </c>
      <c r="C634" s="51" t="s">
        <v>950</v>
      </c>
      <c r="D634" s="50" t="s">
        <v>951</v>
      </c>
      <c r="E634" s="50" t="s">
        <v>1852</v>
      </c>
      <c r="F634" s="55" t="s">
        <v>1724</v>
      </c>
      <c r="G634" s="50" t="s">
        <v>1094</v>
      </c>
      <c r="H634" s="52">
        <v>758550</v>
      </c>
      <c r="I634" s="52">
        <v>861950</v>
      </c>
      <c r="J634" s="52">
        <v>889700</v>
      </c>
      <c r="K634" s="53">
        <v>75855</v>
      </c>
      <c r="L634" s="54">
        <v>1.0049720323182101</v>
      </c>
      <c r="M634" s="54">
        <v>1.1116111611161117</v>
      </c>
      <c r="N634" s="54">
        <v>0.93808495320374374</v>
      </c>
      <c r="O634" s="54">
        <v>1.0026720106880427</v>
      </c>
      <c r="P634" s="54">
        <v>0.94676549865229109</v>
      </c>
      <c r="Q634" s="54">
        <v>0.78155028827674566</v>
      </c>
    </row>
    <row r="635" spans="2:17" ht="18.75" customHeight="1" x14ac:dyDescent="0.45">
      <c r="B635" s="50" t="s">
        <v>904</v>
      </c>
      <c r="C635" s="51" t="s">
        <v>952</v>
      </c>
      <c r="D635" s="50" t="s">
        <v>953</v>
      </c>
      <c r="E635" s="50" t="s">
        <v>1852</v>
      </c>
      <c r="F635" s="55" t="s">
        <v>1725</v>
      </c>
      <c r="G635" s="50" t="s">
        <v>1092</v>
      </c>
      <c r="H635" s="52">
        <v>18200</v>
      </c>
      <c r="I635" s="52">
        <v>17190</v>
      </c>
      <c r="J635" s="52">
        <v>18540</v>
      </c>
      <c r="K635" s="53">
        <v>1820</v>
      </c>
      <c r="L635" s="54">
        <v>1.4394904458598725</v>
      </c>
      <c r="M635" s="54">
        <v>1</v>
      </c>
      <c r="N635" s="54">
        <v>0.72499999999999998</v>
      </c>
      <c r="O635" s="54">
        <v>0.65500000000000003</v>
      </c>
      <c r="P635" s="54">
        <v>0.78</v>
      </c>
      <c r="Q635" s="54">
        <v>0.7</v>
      </c>
    </row>
    <row r="636" spans="2:17" ht="18.75" customHeight="1" x14ac:dyDescent="0.45">
      <c r="B636" s="50" t="s">
        <v>904</v>
      </c>
      <c r="C636" s="51" t="s">
        <v>954</v>
      </c>
      <c r="D636" s="50" t="s">
        <v>955</v>
      </c>
      <c r="E636" s="50" t="s">
        <v>1852</v>
      </c>
      <c r="F636" s="55" t="s">
        <v>1726</v>
      </c>
      <c r="G636" s="50" t="s">
        <v>1092</v>
      </c>
      <c r="H636" s="52">
        <v>2775</v>
      </c>
      <c r="I636" s="52">
        <v>2525</v>
      </c>
      <c r="J636" s="52">
        <v>2685</v>
      </c>
      <c r="K636" s="53">
        <v>277.5</v>
      </c>
      <c r="L636" s="54">
        <v>2.2777777777777777</v>
      </c>
      <c r="M636" s="54">
        <v>1.5714285714285714</v>
      </c>
      <c r="N636" s="54">
        <v>0.5</v>
      </c>
      <c r="O636" s="54">
        <v>0.75</v>
      </c>
      <c r="P636" s="54">
        <v>0.61842105263157898</v>
      </c>
      <c r="Q636" s="54">
        <v>0.64473684210526316</v>
      </c>
    </row>
    <row r="637" spans="2:17" ht="18.75" customHeight="1" x14ac:dyDescent="0.45">
      <c r="B637" s="50" t="s">
        <v>904</v>
      </c>
      <c r="C637" s="51" t="s">
        <v>956</v>
      </c>
      <c r="D637" s="50" t="s">
        <v>957</v>
      </c>
      <c r="E637" s="50" t="s">
        <v>1852</v>
      </c>
      <c r="F637" s="55" t="s">
        <v>1727</v>
      </c>
      <c r="G637" s="50" t="s">
        <v>1094</v>
      </c>
      <c r="H637" s="52">
        <v>152860</v>
      </c>
      <c r="I637" s="52">
        <v>142850</v>
      </c>
      <c r="J637" s="52">
        <v>174300</v>
      </c>
      <c r="K637" s="53">
        <v>15286</v>
      </c>
      <c r="L637" s="54">
        <v>0.94178921568627449</v>
      </c>
      <c r="M637" s="54">
        <v>1.0321691176470589</v>
      </c>
      <c r="N637" s="54">
        <v>0.8</v>
      </c>
      <c r="O637" s="54">
        <v>0.89264705882352946</v>
      </c>
      <c r="P637" s="54">
        <v>1.0970588235294119</v>
      </c>
      <c r="Q637" s="54">
        <v>0.5507352941176471</v>
      </c>
    </row>
    <row r="638" spans="2:17" ht="18.75" customHeight="1" x14ac:dyDescent="0.45">
      <c r="B638" s="50" t="s">
        <v>904</v>
      </c>
      <c r="C638" s="51" t="s">
        <v>958</v>
      </c>
      <c r="D638" s="50" t="s">
        <v>958</v>
      </c>
      <c r="E638" s="50" t="s">
        <v>1852</v>
      </c>
      <c r="F638" s="55" t="s">
        <v>1728</v>
      </c>
      <c r="G638" s="50" t="s">
        <v>1093</v>
      </c>
      <c r="H638" s="52">
        <v>3500</v>
      </c>
      <c r="I638" s="52">
        <v>1230</v>
      </c>
      <c r="J638" s="52">
        <v>2310</v>
      </c>
      <c r="K638" s="53">
        <v>350</v>
      </c>
      <c r="L638" s="54">
        <v>2.1282051282051282</v>
      </c>
      <c r="M638" s="54">
        <v>3.3650793650793651</v>
      </c>
      <c r="N638" s="54">
        <v>0.84615384615384615</v>
      </c>
      <c r="O638" s="54">
        <v>0.69230769230769229</v>
      </c>
      <c r="P638" s="54">
        <v>0.84615384615384615</v>
      </c>
      <c r="Q638" s="54">
        <v>-0.54285714285714282</v>
      </c>
    </row>
    <row r="639" spans="2:17" ht="18.75" customHeight="1" x14ac:dyDescent="0.45">
      <c r="B639" s="50" t="s">
        <v>904</v>
      </c>
      <c r="C639" s="51" t="s">
        <v>959</v>
      </c>
      <c r="D639" s="50" t="s">
        <v>959</v>
      </c>
      <c r="E639" s="50" t="s">
        <v>1852</v>
      </c>
      <c r="F639" s="55" t="s">
        <v>1729</v>
      </c>
      <c r="G639" s="50" t="s">
        <v>1094</v>
      </c>
      <c r="H639" s="52">
        <v>555200</v>
      </c>
      <c r="I639" s="52">
        <v>438370</v>
      </c>
      <c r="J639" s="52">
        <v>613190</v>
      </c>
      <c r="K639" s="53">
        <v>55520</v>
      </c>
      <c r="L639" s="54">
        <v>1.0527426160337552</v>
      </c>
      <c r="M639" s="54">
        <v>1.1041869522882182</v>
      </c>
      <c r="N639" s="54">
        <v>1.08412852969815</v>
      </c>
      <c r="O639" s="54">
        <v>1.1051606621226875</v>
      </c>
      <c r="P639" s="54">
        <v>1.1254138266796494</v>
      </c>
      <c r="Q639" s="54">
        <v>1.0956183057448881</v>
      </c>
    </row>
    <row r="640" spans="2:17" ht="18.75" customHeight="1" x14ac:dyDescent="0.45">
      <c r="B640" s="50" t="s">
        <v>904</v>
      </c>
      <c r="C640" s="51" t="s">
        <v>960</v>
      </c>
      <c r="D640" s="50" t="s">
        <v>961</v>
      </c>
      <c r="E640" s="50" t="s">
        <v>1852</v>
      </c>
      <c r="F640" s="55" t="s">
        <v>1730</v>
      </c>
      <c r="G640" s="50" t="s">
        <v>1093</v>
      </c>
      <c r="H640" s="52">
        <v>8810</v>
      </c>
      <c r="I640" s="52">
        <v>7250</v>
      </c>
      <c r="J640" s="52">
        <v>7060</v>
      </c>
      <c r="K640" s="53">
        <v>881</v>
      </c>
      <c r="L640" s="54" t="s">
        <v>1853</v>
      </c>
      <c r="M640" s="54" t="s">
        <v>1853</v>
      </c>
      <c r="N640" s="54" t="s">
        <v>1854</v>
      </c>
      <c r="O640" s="54" t="s">
        <v>1854</v>
      </c>
      <c r="P640" s="54" t="s">
        <v>1854</v>
      </c>
      <c r="Q640" s="54" t="s">
        <v>1854</v>
      </c>
    </row>
    <row r="641" spans="2:17" ht="18.75" customHeight="1" x14ac:dyDescent="0.45">
      <c r="B641" s="50" t="s">
        <v>904</v>
      </c>
      <c r="C641" s="51" t="s">
        <v>962</v>
      </c>
      <c r="D641" s="50" t="s">
        <v>963</v>
      </c>
      <c r="E641" s="50" t="s">
        <v>1852</v>
      </c>
      <c r="F641" s="55" t="s">
        <v>1731</v>
      </c>
      <c r="G641" s="50" t="s">
        <v>1092</v>
      </c>
      <c r="H641" s="52">
        <v>321760</v>
      </c>
      <c r="I641" s="52">
        <v>307150</v>
      </c>
      <c r="J641" s="52">
        <v>299730</v>
      </c>
      <c r="K641" s="53">
        <v>32176</v>
      </c>
      <c r="L641" s="54">
        <v>0.825297619047619</v>
      </c>
      <c r="M641" s="54">
        <v>0.89375000000000004</v>
      </c>
      <c r="N641" s="54">
        <v>0.71499999999999997</v>
      </c>
      <c r="O641" s="54">
        <v>0.66107142857142853</v>
      </c>
      <c r="P641" s="54" t="s">
        <v>1854</v>
      </c>
      <c r="Q641" s="54" t="s">
        <v>1854</v>
      </c>
    </row>
    <row r="642" spans="2:17" ht="18.75" customHeight="1" x14ac:dyDescent="0.45">
      <c r="B642" s="50" t="s">
        <v>904</v>
      </c>
      <c r="C642" s="51" t="s">
        <v>964</v>
      </c>
      <c r="D642" s="50" t="s">
        <v>964</v>
      </c>
      <c r="E642" s="50" t="s">
        <v>1852</v>
      </c>
      <c r="F642" s="55" t="s">
        <v>1732</v>
      </c>
      <c r="G642" s="50" t="s">
        <v>1092</v>
      </c>
      <c r="H642" s="52">
        <v>12260</v>
      </c>
      <c r="I642" s="52">
        <v>18230</v>
      </c>
      <c r="J642" s="52">
        <v>11600</v>
      </c>
      <c r="K642" s="53">
        <v>1226</v>
      </c>
      <c r="L642" s="54">
        <v>0.59722222222222221</v>
      </c>
      <c r="M642" s="54">
        <v>0.95833333333333337</v>
      </c>
      <c r="N642" s="54">
        <v>0.7416666666666667</v>
      </c>
      <c r="O642" s="54">
        <v>1.3666666666666667</v>
      </c>
      <c r="P642" s="54">
        <v>1.4666666666666666</v>
      </c>
      <c r="Q642" s="54">
        <v>1.1583333333333334</v>
      </c>
    </row>
    <row r="643" spans="2:17" ht="18.75" customHeight="1" x14ac:dyDescent="0.45">
      <c r="B643" s="50" t="s">
        <v>904</v>
      </c>
      <c r="C643" s="51" t="s">
        <v>965</v>
      </c>
      <c r="D643" s="50" t="s">
        <v>965</v>
      </c>
      <c r="E643" s="50" t="s">
        <v>1852</v>
      </c>
      <c r="F643" s="55" t="s">
        <v>1733</v>
      </c>
      <c r="G643" s="50" t="s">
        <v>1094</v>
      </c>
      <c r="H643" s="52">
        <v>2455220</v>
      </c>
      <c r="I643" s="52">
        <v>2791340</v>
      </c>
      <c r="J643" s="52">
        <v>2976870</v>
      </c>
      <c r="K643" s="53">
        <v>245522</v>
      </c>
      <c r="L643" s="54">
        <v>0.90826873385012918</v>
      </c>
      <c r="M643" s="54">
        <v>0.99752906976744182</v>
      </c>
      <c r="N643" s="54">
        <v>0.9138759689922481</v>
      </c>
      <c r="O643" s="54">
        <v>0.96081395348837206</v>
      </c>
      <c r="P643" s="54">
        <v>0.95624031007751942</v>
      </c>
      <c r="Q643" s="54">
        <v>0.96453488372093021</v>
      </c>
    </row>
    <row r="644" spans="2:17" ht="18.75" customHeight="1" x14ac:dyDescent="0.45">
      <c r="B644" s="50" t="s">
        <v>904</v>
      </c>
      <c r="C644" s="51" t="s">
        <v>966</v>
      </c>
      <c r="D644" s="50" t="s">
        <v>966</v>
      </c>
      <c r="E644" s="50" t="s">
        <v>1852</v>
      </c>
      <c r="F644" s="55" t="s">
        <v>1734</v>
      </c>
      <c r="G644" s="50" t="s">
        <v>1094</v>
      </c>
      <c r="H644" s="52">
        <v>0</v>
      </c>
      <c r="I644" s="52">
        <v>14690</v>
      </c>
      <c r="J644" s="52">
        <v>98050</v>
      </c>
      <c r="K644" s="53">
        <v>0</v>
      </c>
      <c r="L644" s="54">
        <v>0.56319811875367431</v>
      </c>
      <c r="M644" s="54">
        <v>0.90371229698375866</v>
      </c>
      <c r="N644" s="54">
        <v>0.68925964546402507</v>
      </c>
      <c r="O644" s="54">
        <v>0.87935909519321398</v>
      </c>
      <c r="P644" s="54">
        <v>0.76599634369287017</v>
      </c>
      <c r="Q644" s="54">
        <v>0.7357222844344905</v>
      </c>
    </row>
    <row r="645" spans="2:17" ht="18.75" customHeight="1" x14ac:dyDescent="0.45">
      <c r="B645" s="50" t="s">
        <v>904</v>
      </c>
      <c r="C645" s="51" t="s">
        <v>967</v>
      </c>
      <c r="D645" s="50" t="s">
        <v>967</v>
      </c>
      <c r="E645" s="50" t="s">
        <v>1852</v>
      </c>
      <c r="F645" s="55" t="s">
        <v>1735</v>
      </c>
      <c r="G645" s="50" t="s">
        <v>1093</v>
      </c>
      <c r="H645" s="52">
        <v>364710</v>
      </c>
      <c r="I645" s="52">
        <v>344300</v>
      </c>
      <c r="J645" s="52">
        <v>310500</v>
      </c>
      <c r="K645" s="53">
        <v>36471</v>
      </c>
      <c r="L645" s="54">
        <v>0.81132075471698117</v>
      </c>
      <c r="M645" s="54">
        <v>0.91595197255574612</v>
      </c>
      <c r="N645" s="54">
        <v>0.82641509433962268</v>
      </c>
      <c r="O645" s="54">
        <v>0.90943396226415096</v>
      </c>
      <c r="P645" s="54">
        <v>0.82195540308747861</v>
      </c>
      <c r="Q645" s="54">
        <v>0.79725557461406515</v>
      </c>
    </row>
    <row r="646" spans="2:17" ht="18.75" customHeight="1" x14ac:dyDescent="0.45">
      <c r="B646" s="50" t="s">
        <v>904</v>
      </c>
      <c r="C646" s="51" t="s">
        <v>968</v>
      </c>
      <c r="D646" s="50" t="s">
        <v>969</v>
      </c>
      <c r="E646" s="50" t="s">
        <v>1852</v>
      </c>
      <c r="F646" s="55" t="s">
        <v>1736</v>
      </c>
      <c r="G646" s="50" t="s">
        <v>1093</v>
      </c>
      <c r="H646" s="52">
        <v>266860</v>
      </c>
      <c r="I646" s="52">
        <v>317820</v>
      </c>
      <c r="J646" s="52">
        <v>166850</v>
      </c>
      <c r="K646" s="53">
        <v>26686</v>
      </c>
      <c r="L646" s="54" t="s">
        <v>1853</v>
      </c>
      <c r="M646" s="54" t="s">
        <v>1853</v>
      </c>
      <c r="N646" s="54" t="s">
        <v>1854</v>
      </c>
      <c r="O646" s="54" t="s">
        <v>1854</v>
      </c>
      <c r="P646" s="54" t="s">
        <v>1854</v>
      </c>
      <c r="Q646" s="54" t="s">
        <v>1854</v>
      </c>
    </row>
    <row r="647" spans="2:17" ht="18.75" customHeight="1" x14ac:dyDescent="0.45">
      <c r="B647" s="50" t="s">
        <v>904</v>
      </c>
      <c r="C647" s="51" t="s">
        <v>970</v>
      </c>
      <c r="D647" s="50" t="s">
        <v>971</v>
      </c>
      <c r="E647" s="50" t="s">
        <v>1852</v>
      </c>
      <c r="F647" s="55" t="s">
        <v>1737</v>
      </c>
      <c r="G647" s="50" t="s">
        <v>1094</v>
      </c>
      <c r="H647" s="52">
        <v>39640</v>
      </c>
      <c r="I647" s="52">
        <v>34930</v>
      </c>
      <c r="J647" s="52">
        <v>46430</v>
      </c>
      <c r="K647" s="53">
        <v>3964</v>
      </c>
      <c r="L647" s="54">
        <v>0.78714859437751006</v>
      </c>
      <c r="M647" s="54">
        <v>0.98192771084337349</v>
      </c>
      <c r="N647" s="54">
        <v>0.97831325301204819</v>
      </c>
      <c r="O647" s="54">
        <v>0.92771084337349397</v>
      </c>
      <c r="P647" s="54">
        <v>0.95903614457831321</v>
      </c>
      <c r="Q647" s="54">
        <v>0.8457831325301205</v>
      </c>
    </row>
    <row r="648" spans="2:17" ht="18.75" customHeight="1" x14ac:dyDescent="0.45">
      <c r="B648" s="50" t="s">
        <v>904</v>
      </c>
      <c r="C648" s="51" t="s">
        <v>972</v>
      </c>
      <c r="D648" s="50" t="s">
        <v>972</v>
      </c>
      <c r="E648" s="50" t="s">
        <v>1852</v>
      </c>
      <c r="F648" s="55" t="s">
        <v>1738</v>
      </c>
      <c r="G648" s="50" t="s">
        <v>1094</v>
      </c>
      <c r="H648" s="52">
        <v>0</v>
      </c>
      <c r="I648" s="52">
        <v>142261</v>
      </c>
      <c r="J648" s="52">
        <v>347092</v>
      </c>
      <c r="K648" s="53">
        <v>0</v>
      </c>
      <c r="L648" s="54" t="s">
        <v>1853</v>
      </c>
      <c r="M648" s="54" t="s">
        <v>1853</v>
      </c>
      <c r="N648" s="54" t="s">
        <v>1854</v>
      </c>
      <c r="O648" s="54" t="s">
        <v>1854</v>
      </c>
      <c r="P648" s="54" t="s">
        <v>1854</v>
      </c>
      <c r="Q648" s="54" t="s">
        <v>1854</v>
      </c>
    </row>
    <row r="649" spans="2:17" ht="18.75" customHeight="1" x14ac:dyDescent="0.45">
      <c r="B649" s="50" t="s">
        <v>904</v>
      </c>
      <c r="C649" s="51" t="s">
        <v>973</v>
      </c>
      <c r="D649" s="50" t="s">
        <v>973</v>
      </c>
      <c r="E649" s="50" t="s">
        <v>1852</v>
      </c>
      <c r="F649" s="55" t="s">
        <v>1739</v>
      </c>
      <c r="G649" s="50" t="s">
        <v>1093</v>
      </c>
      <c r="H649" s="52">
        <v>3162</v>
      </c>
      <c r="I649" s="52">
        <v>1861</v>
      </c>
      <c r="J649" s="52">
        <v>1438</v>
      </c>
      <c r="K649" s="53">
        <v>316.20000000000005</v>
      </c>
      <c r="L649" s="54">
        <v>1.5596330275229358</v>
      </c>
      <c r="M649" s="54">
        <v>1.4262295081967213</v>
      </c>
      <c r="N649" s="54">
        <v>0.91666666666666663</v>
      </c>
      <c r="O649" s="54">
        <v>-0.1111111111111111</v>
      </c>
      <c r="P649" s="54">
        <v>-0.50684931506849318</v>
      </c>
      <c r="Q649" s="54">
        <v>-0.42465753424657532</v>
      </c>
    </row>
    <row r="650" spans="2:17" ht="18.75" customHeight="1" x14ac:dyDescent="0.45">
      <c r="B650" s="50" t="s">
        <v>904</v>
      </c>
      <c r="C650" s="51" t="s">
        <v>974</v>
      </c>
      <c r="D650" s="50" t="s">
        <v>974</v>
      </c>
      <c r="E650" s="50" t="s">
        <v>1852</v>
      </c>
      <c r="F650" s="55" t="s">
        <v>1740</v>
      </c>
      <c r="G650" s="50" t="s">
        <v>1093</v>
      </c>
      <c r="H650" s="52">
        <v>1675</v>
      </c>
      <c r="I650" s="52">
        <v>1096</v>
      </c>
      <c r="J650" s="52">
        <v>793</v>
      </c>
      <c r="K650" s="53">
        <v>167.5</v>
      </c>
      <c r="L650" s="54">
        <v>0.6987951807228916</v>
      </c>
      <c r="M650" s="54">
        <v>1.423728813559322</v>
      </c>
      <c r="N650" s="54">
        <v>1</v>
      </c>
      <c r="O650" s="54">
        <v>0.68421052631578949</v>
      </c>
      <c r="P650" s="54">
        <v>0.60526315789473684</v>
      </c>
      <c r="Q650" s="54">
        <v>0.7</v>
      </c>
    </row>
    <row r="651" spans="2:17" ht="18.75" customHeight="1" x14ac:dyDescent="0.45">
      <c r="B651" s="50" t="s">
        <v>904</v>
      </c>
      <c r="C651" s="51" t="s">
        <v>975</v>
      </c>
      <c r="D651" s="50" t="s">
        <v>975</v>
      </c>
      <c r="E651" s="50" t="s">
        <v>1852</v>
      </c>
      <c r="F651" s="55" t="s">
        <v>1741</v>
      </c>
      <c r="G651" s="50" t="s">
        <v>1093</v>
      </c>
      <c r="H651" s="52">
        <v>10039</v>
      </c>
      <c r="I651" s="52">
        <v>6187</v>
      </c>
      <c r="J651" s="52">
        <v>6903</v>
      </c>
      <c r="K651" s="53">
        <v>1003.9000000000001</v>
      </c>
      <c r="L651" s="54">
        <v>0.95125553914327921</v>
      </c>
      <c r="M651" s="54">
        <v>1.1857798165137614</v>
      </c>
      <c r="N651" s="54">
        <v>0.69090909090909092</v>
      </c>
      <c r="O651" s="54">
        <v>1.3257142857142856</v>
      </c>
      <c r="P651" s="54">
        <v>0.84857142857142853</v>
      </c>
      <c r="Q651" s="54">
        <v>0.44857142857142857</v>
      </c>
    </row>
    <row r="652" spans="2:17" ht="18.75" customHeight="1" x14ac:dyDescent="0.45">
      <c r="B652" s="50" t="s">
        <v>904</v>
      </c>
      <c r="C652" s="51" t="s">
        <v>976</v>
      </c>
      <c r="D652" s="50" t="s">
        <v>976</v>
      </c>
      <c r="E652" s="50" t="s">
        <v>1852</v>
      </c>
      <c r="F652" s="55" t="s">
        <v>1742</v>
      </c>
      <c r="G652" s="50" t="s">
        <v>1093</v>
      </c>
      <c r="H652" s="52">
        <v>7204</v>
      </c>
      <c r="I652" s="52">
        <v>4027</v>
      </c>
      <c r="J652" s="52">
        <v>4192</v>
      </c>
      <c r="K652" s="53">
        <v>720.40000000000009</v>
      </c>
      <c r="L652" s="54">
        <v>0.82283464566929132</v>
      </c>
      <c r="M652" s="54">
        <v>1.0038167938931297</v>
      </c>
      <c r="N652" s="54">
        <v>0.75549450549450547</v>
      </c>
      <c r="O652" s="54">
        <v>1.05</v>
      </c>
      <c r="P652" s="54">
        <v>0.60909090909090913</v>
      </c>
      <c r="Q652" s="54">
        <v>0.50454545454545452</v>
      </c>
    </row>
    <row r="653" spans="2:17" ht="18.75" customHeight="1" x14ac:dyDescent="0.45">
      <c r="B653" s="50" t="s">
        <v>904</v>
      </c>
      <c r="C653" s="51" t="s">
        <v>977</v>
      </c>
      <c r="D653" s="50" t="s">
        <v>978</v>
      </c>
      <c r="E653" s="50" t="s">
        <v>1852</v>
      </c>
      <c r="F653" s="55" t="s">
        <v>1743</v>
      </c>
      <c r="G653" s="50" t="s">
        <v>1093</v>
      </c>
      <c r="H653" s="52">
        <v>215240</v>
      </c>
      <c r="I653" s="52">
        <v>189710</v>
      </c>
      <c r="J653" s="52">
        <v>176710</v>
      </c>
      <c r="K653" s="53">
        <v>21524</v>
      </c>
      <c r="L653" s="54">
        <v>1.3940652818991097</v>
      </c>
      <c r="M653" s="54">
        <v>1.37942955920484</v>
      </c>
      <c r="N653" s="54">
        <v>0.97349237905897945</v>
      </c>
      <c r="O653" s="54">
        <v>1.1114457831325302</v>
      </c>
      <c r="P653" s="54">
        <v>1.2129202373104813</v>
      </c>
      <c r="Q653" s="54">
        <v>0.76619870410367175</v>
      </c>
    </row>
    <row r="654" spans="2:17" ht="18.75" customHeight="1" x14ac:dyDescent="0.45">
      <c r="B654" s="50" t="s">
        <v>904</v>
      </c>
      <c r="C654" s="51" t="s">
        <v>979</v>
      </c>
      <c r="D654" s="50" t="s">
        <v>979</v>
      </c>
      <c r="E654" s="50" t="s">
        <v>1852</v>
      </c>
      <c r="F654" s="55" t="s">
        <v>1744</v>
      </c>
      <c r="G654" s="50" t="s">
        <v>1094</v>
      </c>
      <c r="H654" s="52">
        <v>146560</v>
      </c>
      <c r="I654" s="52">
        <v>153710</v>
      </c>
      <c r="J654" s="52">
        <v>169600</v>
      </c>
      <c r="K654" s="53">
        <v>14656</v>
      </c>
      <c r="L654" s="54">
        <v>0.65126811594202894</v>
      </c>
      <c r="M654" s="54">
        <v>0.17255434782608695</v>
      </c>
      <c r="N654" s="54">
        <v>0.16956521739130434</v>
      </c>
      <c r="O654" s="54">
        <v>0.11684782608695653</v>
      </c>
      <c r="P654" s="54">
        <v>0.60978260869565215</v>
      </c>
      <c r="Q654" s="54">
        <v>0.69728260869565217</v>
      </c>
    </row>
    <row r="655" spans="2:17" ht="18.75" customHeight="1" x14ac:dyDescent="0.45">
      <c r="B655" s="50" t="s">
        <v>904</v>
      </c>
      <c r="C655" s="51" t="s">
        <v>980</v>
      </c>
      <c r="D655" s="50" t="s">
        <v>980</v>
      </c>
      <c r="E655" s="50" t="s">
        <v>1852</v>
      </c>
      <c r="F655" s="55" t="s">
        <v>1745</v>
      </c>
      <c r="G655" s="50" t="s">
        <v>1094</v>
      </c>
      <c r="H655" s="52">
        <v>657930</v>
      </c>
      <c r="I655" s="52">
        <v>744320</v>
      </c>
      <c r="J655" s="52">
        <v>770120</v>
      </c>
      <c r="K655" s="53">
        <v>65793</v>
      </c>
      <c r="L655" s="54">
        <v>0.93967136150234742</v>
      </c>
      <c r="M655" s="54">
        <v>0.36514084507042255</v>
      </c>
      <c r="N655" s="54">
        <v>0.96338028169014089</v>
      </c>
      <c r="O655" s="54">
        <v>0.95830985915492961</v>
      </c>
      <c r="P655" s="54">
        <v>1.0001408450704226</v>
      </c>
      <c r="Q655" s="54">
        <v>0.97140845070422532</v>
      </c>
    </row>
    <row r="656" spans="2:17" ht="18.75" customHeight="1" x14ac:dyDescent="0.45">
      <c r="B656" s="50" t="s">
        <v>904</v>
      </c>
      <c r="C656" s="51" t="s">
        <v>981</v>
      </c>
      <c r="D656" s="50" t="s">
        <v>982</v>
      </c>
      <c r="E656" s="50" t="s">
        <v>1852</v>
      </c>
      <c r="F656" s="55" t="s">
        <v>1746</v>
      </c>
      <c r="G656" s="50" t="s">
        <v>1092</v>
      </c>
      <c r="H656" s="52">
        <v>4503360</v>
      </c>
      <c r="I656" s="52">
        <v>4145510</v>
      </c>
      <c r="J656" s="52">
        <v>4862850</v>
      </c>
      <c r="K656" s="53">
        <v>450336</v>
      </c>
      <c r="L656" s="54">
        <v>0.97480282508102434</v>
      </c>
      <c r="M656" s="54">
        <v>0.9674738841405508</v>
      </c>
      <c r="N656" s="54">
        <v>0.74132759520083469</v>
      </c>
      <c r="O656" s="54">
        <v>0.91986176317162238</v>
      </c>
      <c r="P656" s="54">
        <v>0.76386715353851509</v>
      </c>
      <c r="Q656" s="54">
        <v>0.70537732568249001</v>
      </c>
    </row>
    <row r="657" spans="2:17" ht="18.75" customHeight="1" x14ac:dyDescent="0.45">
      <c r="B657" s="50" t="s">
        <v>904</v>
      </c>
      <c r="C657" s="51" t="s">
        <v>983</v>
      </c>
      <c r="D657" s="50" t="s">
        <v>983</v>
      </c>
      <c r="E657" s="50" t="s">
        <v>1852</v>
      </c>
      <c r="F657" s="55" t="s">
        <v>1747</v>
      </c>
      <c r="G657" s="50" t="s">
        <v>1092</v>
      </c>
      <c r="H657" s="52">
        <v>465945</v>
      </c>
      <c r="I657" s="52">
        <v>431875</v>
      </c>
      <c r="J657" s="52">
        <v>478035</v>
      </c>
      <c r="K657" s="53">
        <v>46594.5</v>
      </c>
      <c r="L657" s="54">
        <v>0.99320930232558136</v>
      </c>
      <c r="M657" s="54">
        <v>0.82071823204419891</v>
      </c>
      <c r="N657" s="54">
        <v>0.79060039370078738</v>
      </c>
      <c r="O657" s="54">
        <v>1.0494880546075085</v>
      </c>
      <c r="P657" s="54">
        <v>0.94616292798110979</v>
      </c>
      <c r="Q657" s="54">
        <v>0.9588645657926389</v>
      </c>
    </row>
    <row r="658" spans="2:17" ht="18.75" customHeight="1" x14ac:dyDescent="0.45">
      <c r="B658" s="50" t="s">
        <v>904</v>
      </c>
      <c r="C658" s="51" t="s">
        <v>984</v>
      </c>
      <c r="D658" s="50" t="s">
        <v>985</v>
      </c>
      <c r="E658" s="50" t="s">
        <v>1852</v>
      </c>
      <c r="F658" s="55" t="s">
        <v>1748</v>
      </c>
      <c r="G658" s="50" t="s">
        <v>1092</v>
      </c>
      <c r="H658" s="52">
        <v>421700</v>
      </c>
      <c r="I658" s="52">
        <v>430380</v>
      </c>
      <c r="J658" s="52">
        <v>454250</v>
      </c>
      <c r="K658" s="53">
        <v>42170</v>
      </c>
      <c r="L658" s="54">
        <v>0.88860199188491329</v>
      </c>
      <c r="M658" s="54">
        <v>1.0843214756258235</v>
      </c>
      <c r="N658" s="54">
        <v>0.96182266009852213</v>
      </c>
      <c r="O658" s="54">
        <v>1.0928753180661577</v>
      </c>
      <c r="P658" s="54">
        <v>0.91858492851950568</v>
      </c>
      <c r="Q658" s="54">
        <v>0.77613905715038189</v>
      </c>
    </row>
    <row r="659" spans="2:17" ht="18.75" customHeight="1" x14ac:dyDescent="0.45">
      <c r="B659" s="50" t="s">
        <v>904</v>
      </c>
      <c r="C659" s="51" t="s">
        <v>986</v>
      </c>
      <c r="D659" s="50" t="s">
        <v>987</v>
      </c>
      <c r="E659" s="50" t="s">
        <v>1852</v>
      </c>
      <c r="F659" s="55" t="s">
        <v>1749</v>
      </c>
      <c r="G659" s="50" t="s">
        <v>1092</v>
      </c>
      <c r="H659" s="52">
        <v>295290</v>
      </c>
      <c r="I659" s="52">
        <v>309310</v>
      </c>
      <c r="J659" s="52">
        <v>302790</v>
      </c>
      <c r="K659" s="53">
        <v>29529</v>
      </c>
      <c r="L659" s="54">
        <v>0.5451739618406285</v>
      </c>
      <c r="M659" s="54">
        <v>1.228956228956229</v>
      </c>
      <c r="N659" s="54">
        <v>0.63097643097643097</v>
      </c>
      <c r="O659" s="54">
        <v>0.6767676767676768</v>
      </c>
      <c r="P659" s="54">
        <v>0.5188552188552189</v>
      </c>
      <c r="Q659" s="54">
        <v>0.47744107744107744</v>
      </c>
    </row>
    <row r="660" spans="2:17" ht="18.75" customHeight="1" x14ac:dyDescent="0.45">
      <c r="B660" s="50" t="s">
        <v>904</v>
      </c>
      <c r="C660" s="51" t="s">
        <v>988</v>
      </c>
      <c r="D660" s="50" t="s">
        <v>989</v>
      </c>
      <c r="E660" s="50" t="s">
        <v>1852</v>
      </c>
      <c r="F660" s="55" t="s">
        <v>1750</v>
      </c>
      <c r="G660" s="50" t="s">
        <v>1094</v>
      </c>
      <c r="H660" s="52">
        <v>50090</v>
      </c>
      <c r="I660" s="52">
        <v>60520</v>
      </c>
      <c r="J660" s="52">
        <v>68850</v>
      </c>
      <c r="K660" s="53">
        <v>5009</v>
      </c>
      <c r="L660" s="54">
        <v>0.87068965517241381</v>
      </c>
      <c r="M660" s="54">
        <v>1.1163793103448276</v>
      </c>
      <c r="N660" s="54">
        <v>0.84827586206896555</v>
      </c>
      <c r="O660" s="54">
        <v>0.87241379310344824</v>
      </c>
      <c r="P660" s="54">
        <v>0.78103448275862064</v>
      </c>
      <c r="Q660" s="54">
        <v>0.86206896551724133</v>
      </c>
    </row>
    <row r="661" spans="2:17" ht="18.75" customHeight="1" x14ac:dyDescent="0.45">
      <c r="B661" s="50" t="s">
        <v>904</v>
      </c>
      <c r="C661" s="51" t="s">
        <v>990</v>
      </c>
      <c r="D661" s="50" t="s">
        <v>991</v>
      </c>
      <c r="E661" s="50" t="s">
        <v>1852</v>
      </c>
      <c r="F661" s="55" t="s">
        <v>1751</v>
      </c>
      <c r="G661" s="50" t="s">
        <v>1094</v>
      </c>
      <c r="H661" s="52">
        <v>186070</v>
      </c>
      <c r="I661" s="52">
        <v>204950</v>
      </c>
      <c r="J661" s="52">
        <v>251830</v>
      </c>
      <c r="K661" s="53">
        <v>18607</v>
      </c>
      <c r="L661" s="54">
        <v>0.86507936507936511</v>
      </c>
      <c r="M661" s="54">
        <v>1.4607142857142856</v>
      </c>
      <c r="N661" s="54">
        <v>0.76280000000000003</v>
      </c>
      <c r="O661" s="54">
        <v>0.86199999999999999</v>
      </c>
      <c r="P661" s="54">
        <v>0.80359999999999998</v>
      </c>
      <c r="Q661" s="54">
        <v>0.78120000000000001</v>
      </c>
    </row>
    <row r="662" spans="2:17" ht="18.75" customHeight="1" x14ac:dyDescent="0.45">
      <c r="B662" s="50" t="s">
        <v>904</v>
      </c>
      <c r="C662" s="51" t="s">
        <v>992</v>
      </c>
      <c r="D662" s="50" t="s">
        <v>992</v>
      </c>
      <c r="E662" s="50" t="s">
        <v>1852</v>
      </c>
      <c r="F662" s="55" t="s">
        <v>1752</v>
      </c>
      <c r="G662" s="50" t="s">
        <v>1093</v>
      </c>
      <c r="H662" s="52">
        <v>29408</v>
      </c>
      <c r="I662" s="52">
        <v>24891</v>
      </c>
      <c r="J662" s="52">
        <v>24037</v>
      </c>
      <c r="K662" s="53">
        <v>2940.8</v>
      </c>
      <c r="L662" s="54">
        <v>0.86442556335426668</v>
      </c>
      <c r="M662" s="54">
        <v>0.7905817174515235</v>
      </c>
      <c r="N662" s="54">
        <v>0.57757092198581561</v>
      </c>
      <c r="O662" s="54">
        <v>0.74778368794326244</v>
      </c>
      <c r="P662" s="54">
        <v>0.78590425531914898</v>
      </c>
      <c r="Q662" s="54">
        <v>0.21320921985815602</v>
      </c>
    </row>
    <row r="663" spans="2:17" ht="18.75" customHeight="1" x14ac:dyDescent="0.45">
      <c r="B663" s="50" t="s">
        <v>904</v>
      </c>
      <c r="C663" s="51" t="s">
        <v>993</v>
      </c>
      <c r="D663" s="50" t="s">
        <v>993</v>
      </c>
      <c r="E663" s="50" t="s">
        <v>1852</v>
      </c>
      <c r="F663" s="55" t="s">
        <v>1753</v>
      </c>
      <c r="G663" s="50" t="s">
        <v>1092</v>
      </c>
      <c r="H663" s="52">
        <v>26288</v>
      </c>
      <c r="I663" s="52">
        <v>22141</v>
      </c>
      <c r="J663" s="52">
        <v>25188</v>
      </c>
      <c r="K663" s="53">
        <v>2628.8</v>
      </c>
      <c r="L663" s="54">
        <v>0.9199074074074074</v>
      </c>
      <c r="M663" s="54">
        <v>1.3381944444444445</v>
      </c>
      <c r="N663" s="54">
        <v>1.068888888888889</v>
      </c>
      <c r="O663" s="54">
        <v>1.1261111111111111</v>
      </c>
      <c r="P663" s="54">
        <v>1.5566666666666666</v>
      </c>
      <c r="Q663" s="54">
        <v>0.9194444444444444</v>
      </c>
    </row>
    <row r="664" spans="2:17" ht="18.75" customHeight="1" x14ac:dyDescent="0.45">
      <c r="B664" s="50" t="s">
        <v>904</v>
      </c>
      <c r="C664" s="51" t="s">
        <v>994</v>
      </c>
      <c r="D664" s="50" t="s">
        <v>995</v>
      </c>
      <c r="E664" s="50" t="s">
        <v>1852</v>
      </c>
      <c r="F664" s="55" t="s">
        <v>1754</v>
      </c>
      <c r="G664" s="50" t="s">
        <v>1093</v>
      </c>
      <c r="H664" s="52">
        <v>45612</v>
      </c>
      <c r="I664" s="52">
        <v>39619</v>
      </c>
      <c r="J664" s="52">
        <v>38337</v>
      </c>
      <c r="K664" s="53">
        <v>4561.2</v>
      </c>
      <c r="L664" s="54">
        <v>0.68221185876082613</v>
      </c>
      <c r="M664" s="54">
        <v>0.63028286189683858</v>
      </c>
      <c r="N664" s="54">
        <v>0.59030367607884926</v>
      </c>
      <c r="O664" s="54">
        <v>0.78502930207778365</v>
      </c>
      <c r="P664" s="54">
        <v>0.80847096430474163</v>
      </c>
      <c r="Q664" s="54">
        <v>0.3449653702717102</v>
      </c>
    </row>
    <row r="665" spans="2:17" ht="18.75" customHeight="1" x14ac:dyDescent="0.45">
      <c r="B665" s="50" t="s">
        <v>904</v>
      </c>
      <c r="C665" s="51" t="s">
        <v>996</v>
      </c>
      <c r="D665" s="50" t="s">
        <v>996</v>
      </c>
      <c r="E665" s="50" t="s">
        <v>1852</v>
      </c>
      <c r="F665" s="55" t="s">
        <v>1755</v>
      </c>
      <c r="G665" s="50" t="s">
        <v>1092</v>
      </c>
      <c r="H665" s="52">
        <v>4193</v>
      </c>
      <c r="I665" s="52">
        <v>4251</v>
      </c>
      <c r="J665" s="52">
        <v>4449</v>
      </c>
      <c r="K665" s="53">
        <v>419.3</v>
      </c>
      <c r="L665" s="54">
        <v>0.9515011547344111</v>
      </c>
      <c r="M665" s="54">
        <v>1.1211072664359862</v>
      </c>
      <c r="N665" s="54">
        <v>0.96398891966759004</v>
      </c>
      <c r="O665" s="54">
        <v>1.1495844875346259</v>
      </c>
      <c r="P665" s="54">
        <v>1.1772853185595569</v>
      </c>
      <c r="Q665" s="54">
        <v>0.89750692520775621</v>
      </c>
    </row>
    <row r="666" spans="2:17" ht="18.75" customHeight="1" x14ac:dyDescent="0.45">
      <c r="B666" s="50" t="s">
        <v>904</v>
      </c>
      <c r="C666" s="51" t="s">
        <v>997</v>
      </c>
      <c r="D666" s="50" t="s">
        <v>997</v>
      </c>
      <c r="E666" s="50" t="s">
        <v>1852</v>
      </c>
      <c r="F666" s="55" t="s">
        <v>1756</v>
      </c>
      <c r="G666" s="50" t="s">
        <v>1093</v>
      </c>
      <c r="H666" s="52">
        <v>1005</v>
      </c>
      <c r="I666" s="52">
        <v>980</v>
      </c>
      <c r="J666" s="52">
        <v>857</v>
      </c>
      <c r="K666" s="53">
        <v>100.5</v>
      </c>
      <c r="L666" s="54">
        <v>0.9550561797752809</v>
      </c>
      <c r="M666" s="54">
        <v>0.93220338983050843</v>
      </c>
      <c r="N666" s="54">
        <v>0.7432432432432432</v>
      </c>
      <c r="O666" s="54">
        <v>0.93243243243243246</v>
      </c>
      <c r="P666" s="54">
        <v>1.027027027027027</v>
      </c>
      <c r="Q666" s="54">
        <v>0.83783783783783783</v>
      </c>
    </row>
    <row r="667" spans="2:17" ht="18.75" customHeight="1" x14ac:dyDescent="0.45">
      <c r="B667" s="50" t="s">
        <v>904</v>
      </c>
      <c r="C667" s="51" t="s">
        <v>998</v>
      </c>
      <c r="D667" s="50" t="s">
        <v>998</v>
      </c>
      <c r="E667" s="50" t="s">
        <v>1852</v>
      </c>
      <c r="F667" s="55" t="s">
        <v>1757</v>
      </c>
      <c r="G667" s="50" t="s">
        <v>1094</v>
      </c>
      <c r="H667" s="52">
        <v>105350</v>
      </c>
      <c r="I667" s="52">
        <v>139100</v>
      </c>
      <c r="J667" s="52">
        <v>156020</v>
      </c>
      <c r="K667" s="53">
        <v>10535</v>
      </c>
      <c r="L667" s="54">
        <v>0.88115942028985506</v>
      </c>
      <c r="M667" s="54">
        <v>1.0543478260869565</v>
      </c>
      <c r="N667" s="54">
        <v>0.83217391304347821</v>
      </c>
      <c r="O667" s="54">
        <v>1.0147826086956522</v>
      </c>
      <c r="P667" s="54">
        <v>1.4860869565217392</v>
      </c>
      <c r="Q667" s="54">
        <v>0.81130434782608696</v>
      </c>
    </row>
    <row r="668" spans="2:17" ht="18.75" customHeight="1" x14ac:dyDescent="0.45">
      <c r="B668" s="50" t="s">
        <v>904</v>
      </c>
      <c r="C668" s="51" t="s">
        <v>999</v>
      </c>
      <c r="D668" s="50" t="s">
        <v>999</v>
      </c>
      <c r="E668" s="50" t="s">
        <v>1852</v>
      </c>
      <c r="F668" s="55" t="s">
        <v>1758</v>
      </c>
      <c r="G668" s="50" t="s">
        <v>1094</v>
      </c>
      <c r="H668" s="52">
        <v>243570</v>
      </c>
      <c r="I668" s="52">
        <v>249740</v>
      </c>
      <c r="J668" s="52">
        <v>311590</v>
      </c>
      <c r="K668" s="53">
        <v>24357</v>
      </c>
      <c r="L668" s="54">
        <v>0.76904761904761909</v>
      </c>
      <c r="M668" s="54">
        <v>1.0459821428571427</v>
      </c>
      <c r="N668" s="54">
        <v>0.8403571428571428</v>
      </c>
      <c r="O668" s="54">
        <v>0.8532142857142857</v>
      </c>
      <c r="P668" s="54">
        <v>0.67392857142857143</v>
      </c>
      <c r="Q668" s="54">
        <v>0.78214285714285714</v>
      </c>
    </row>
    <row r="669" spans="2:17" ht="18.75" customHeight="1" x14ac:dyDescent="0.45">
      <c r="B669" s="50" t="s">
        <v>904</v>
      </c>
      <c r="C669" s="51" t="s">
        <v>1000</v>
      </c>
      <c r="D669" s="50" t="s">
        <v>1000</v>
      </c>
      <c r="E669" s="50" t="s">
        <v>1852</v>
      </c>
      <c r="F669" s="55" t="s">
        <v>1759</v>
      </c>
      <c r="G669" s="50" t="s">
        <v>1094</v>
      </c>
      <c r="H669" s="52">
        <v>150450</v>
      </c>
      <c r="I669" s="52">
        <v>154780</v>
      </c>
      <c r="J669" s="52">
        <v>188970</v>
      </c>
      <c r="K669" s="53">
        <v>15045</v>
      </c>
      <c r="L669" s="54">
        <v>0.81212121212121213</v>
      </c>
      <c r="M669" s="54">
        <v>0.93560606060606055</v>
      </c>
      <c r="N669" s="54">
        <v>0.82727272727272727</v>
      </c>
      <c r="O669" s="54">
        <v>0.86</v>
      </c>
      <c r="P669" s="54">
        <v>0.83696969696969692</v>
      </c>
      <c r="Q669" s="54">
        <v>0.81575757575757579</v>
      </c>
    </row>
    <row r="670" spans="2:17" ht="18.75" customHeight="1" x14ac:dyDescent="0.45">
      <c r="B670" s="50" t="s">
        <v>904</v>
      </c>
      <c r="C670" s="51" t="s">
        <v>1001</v>
      </c>
      <c r="D670" s="50" t="s">
        <v>1002</v>
      </c>
      <c r="E670" s="50" t="s">
        <v>1852</v>
      </c>
      <c r="F670" s="55" t="s">
        <v>1760</v>
      </c>
      <c r="G670" s="50" t="s">
        <v>1092</v>
      </c>
      <c r="H670" s="52">
        <v>111590</v>
      </c>
      <c r="I670" s="52">
        <v>106040</v>
      </c>
      <c r="J670" s="52">
        <v>103590</v>
      </c>
      <c r="K670" s="53">
        <v>11159</v>
      </c>
      <c r="L670" s="54">
        <v>0.86584205518553758</v>
      </c>
      <c r="M670" s="54">
        <v>0.75941676792223567</v>
      </c>
      <c r="N670" s="54">
        <v>0.9354473386183465</v>
      </c>
      <c r="O670" s="54">
        <v>1.0020768431983385</v>
      </c>
      <c r="P670" s="54">
        <v>1.0887290167865706</v>
      </c>
      <c r="Q670" s="54">
        <v>0.91086691086691085</v>
      </c>
    </row>
    <row r="671" spans="2:17" ht="18.75" customHeight="1" x14ac:dyDescent="0.45">
      <c r="B671" s="50" t="s">
        <v>904</v>
      </c>
      <c r="C671" s="51" t="s">
        <v>1003</v>
      </c>
      <c r="D671" s="50" t="s">
        <v>1004</v>
      </c>
      <c r="E671" s="50" t="s">
        <v>1852</v>
      </c>
      <c r="F671" s="55" t="s">
        <v>1761</v>
      </c>
      <c r="G671" s="50" t="s">
        <v>1094</v>
      </c>
      <c r="H671" s="52">
        <v>1147880</v>
      </c>
      <c r="I671" s="52">
        <v>1337050</v>
      </c>
      <c r="J671" s="52">
        <v>1334620</v>
      </c>
      <c r="K671" s="53">
        <v>114788</v>
      </c>
      <c r="L671" s="54">
        <v>0.93056807935076646</v>
      </c>
      <c r="M671" s="54">
        <v>0.72492982903801995</v>
      </c>
      <c r="N671" s="54">
        <v>0.76710896662645756</v>
      </c>
      <c r="O671" s="54">
        <v>0.92616694785892184</v>
      </c>
      <c r="P671" s="54">
        <v>0.92709126279286136</v>
      </c>
      <c r="Q671" s="54">
        <v>0.86964786819951123</v>
      </c>
    </row>
    <row r="672" spans="2:17" ht="18.75" customHeight="1" x14ac:dyDescent="0.45">
      <c r="B672" s="50" t="s">
        <v>904</v>
      </c>
      <c r="C672" s="51" t="s">
        <v>1005</v>
      </c>
      <c r="D672" s="50" t="s">
        <v>1006</v>
      </c>
      <c r="E672" s="50" t="s">
        <v>1852</v>
      </c>
      <c r="F672" s="55" t="s">
        <v>1762</v>
      </c>
      <c r="G672" s="50" t="s">
        <v>1094</v>
      </c>
      <c r="H672" s="52">
        <v>38775</v>
      </c>
      <c r="I672" s="52">
        <v>36845</v>
      </c>
      <c r="J672" s="52">
        <v>42940</v>
      </c>
      <c r="K672" s="53">
        <v>3877.5</v>
      </c>
      <c r="L672" s="54">
        <v>0.98269468479604449</v>
      </c>
      <c r="M672" s="54">
        <v>0.91477272727272729</v>
      </c>
      <c r="N672" s="54">
        <v>0.99732977303070758</v>
      </c>
      <c r="O672" s="54">
        <v>1.4643799472295516</v>
      </c>
      <c r="P672" s="54">
        <v>1.2051948051948052</v>
      </c>
      <c r="Q672" s="54">
        <v>0.83389074693422516</v>
      </c>
    </row>
    <row r="673" spans="2:17" ht="18.75" customHeight="1" x14ac:dyDescent="0.45">
      <c r="B673" s="50" t="s">
        <v>904</v>
      </c>
      <c r="C673" s="51" t="s">
        <v>1007</v>
      </c>
      <c r="D673" s="50" t="s">
        <v>1008</v>
      </c>
      <c r="E673" s="50" t="s">
        <v>1852</v>
      </c>
      <c r="F673" s="55" t="s">
        <v>1763</v>
      </c>
      <c r="G673" s="50" t="s">
        <v>1092</v>
      </c>
      <c r="H673" s="52">
        <v>11440</v>
      </c>
      <c r="I673" s="52">
        <v>10545</v>
      </c>
      <c r="J673" s="52">
        <v>12145</v>
      </c>
      <c r="K673" s="53">
        <v>1144</v>
      </c>
      <c r="L673" s="54">
        <v>0.63099630996309963</v>
      </c>
      <c r="M673" s="54">
        <v>1.4154929577464788</v>
      </c>
      <c r="N673" s="54">
        <v>1.0061349693251533</v>
      </c>
      <c r="O673" s="54">
        <v>1.3660130718954249</v>
      </c>
      <c r="P673" s="54">
        <v>1.4470588235294117</v>
      </c>
      <c r="Q673" s="54">
        <v>0.6992481203007519</v>
      </c>
    </row>
    <row r="674" spans="2:17" ht="18.75" customHeight="1" x14ac:dyDescent="0.45">
      <c r="B674" s="50" t="s">
        <v>904</v>
      </c>
      <c r="C674" s="51" t="s">
        <v>1009</v>
      </c>
      <c r="D674" s="50" t="s">
        <v>1010</v>
      </c>
      <c r="E674" s="50" t="s">
        <v>1852</v>
      </c>
      <c r="F674" s="55" t="s">
        <v>1764</v>
      </c>
      <c r="G674" s="50" t="s">
        <v>1094</v>
      </c>
      <c r="H674" s="52">
        <v>1175</v>
      </c>
      <c r="I674" s="52">
        <v>1590</v>
      </c>
      <c r="J674" s="52">
        <v>1920</v>
      </c>
      <c r="K674" s="53">
        <v>117.5</v>
      </c>
      <c r="L674" s="54">
        <v>0.88461538461538458</v>
      </c>
      <c r="M674" s="54">
        <v>1.7435897435897436</v>
      </c>
      <c r="N674" s="54">
        <v>1.2325581395348837</v>
      </c>
      <c r="O674" s="54">
        <v>1.1777777777777778</v>
      </c>
      <c r="P674" s="54">
        <v>1.0727272727272728</v>
      </c>
      <c r="Q674" s="54">
        <v>1.0172413793103448</v>
      </c>
    </row>
    <row r="675" spans="2:17" ht="18.75" customHeight="1" x14ac:dyDescent="0.45">
      <c r="B675" s="50" t="s">
        <v>904</v>
      </c>
      <c r="C675" s="51" t="s">
        <v>1011</v>
      </c>
      <c r="D675" s="50" t="s">
        <v>1012</v>
      </c>
      <c r="E675" s="50" t="s">
        <v>1852</v>
      </c>
      <c r="F675" s="55" t="s">
        <v>1765</v>
      </c>
      <c r="G675" s="50" t="s">
        <v>1094</v>
      </c>
      <c r="H675" s="52">
        <v>0</v>
      </c>
      <c r="I675" s="52">
        <v>11605</v>
      </c>
      <c r="J675" s="52">
        <v>151155</v>
      </c>
      <c r="K675" s="53">
        <v>0</v>
      </c>
      <c r="L675" s="54">
        <v>1.1295190191763596</v>
      </c>
      <c r="M675" s="54">
        <v>1.5839957604663486</v>
      </c>
      <c r="N675" s="54">
        <v>1.3328149300155521</v>
      </c>
      <c r="O675" s="54">
        <v>1.1151603498542273</v>
      </c>
      <c r="P675" s="54">
        <v>0.90956858407079644</v>
      </c>
      <c r="Q675" s="54">
        <v>0.7145507553670819</v>
      </c>
    </row>
    <row r="676" spans="2:17" ht="18.75" customHeight="1" x14ac:dyDescent="0.45">
      <c r="B676" s="50" t="s">
        <v>904</v>
      </c>
      <c r="C676" s="51" t="s">
        <v>1013</v>
      </c>
      <c r="D676" s="50" t="s">
        <v>1014</v>
      </c>
      <c r="E676" s="50" t="s">
        <v>1852</v>
      </c>
      <c r="F676" s="55" t="s">
        <v>1766</v>
      </c>
      <c r="G676" s="50" t="s">
        <v>1092</v>
      </c>
      <c r="H676" s="52">
        <v>42730</v>
      </c>
      <c r="I676" s="52">
        <v>41840</v>
      </c>
      <c r="J676" s="52">
        <v>45400</v>
      </c>
      <c r="K676" s="53">
        <v>4273</v>
      </c>
      <c r="L676" s="54">
        <v>0.98089171974522293</v>
      </c>
      <c r="M676" s="54">
        <v>1.3696275071633237</v>
      </c>
      <c r="N676" s="54">
        <v>0.78378378378378377</v>
      </c>
      <c r="O676" s="54">
        <v>0.92978208232445525</v>
      </c>
      <c r="P676" s="54">
        <v>1.0714285714285714</v>
      </c>
      <c r="Q676" s="54">
        <v>0.68802228412256272</v>
      </c>
    </row>
    <row r="677" spans="2:17" ht="18.75" customHeight="1" x14ac:dyDescent="0.45">
      <c r="B677" s="50" t="s">
        <v>904</v>
      </c>
      <c r="C677" s="51" t="s">
        <v>1015</v>
      </c>
      <c r="D677" s="50" t="s">
        <v>1016</v>
      </c>
      <c r="E677" s="50" t="s">
        <v>1852</v>
      </c>
      <c r="F677" s="55" t="s">
        <v>1767</v>
      </c>
      <c r="G677" s="50" t="s">
        <v>1093</v>
      </c>
      <c r="H677" s="52">
        <v>4360</v>
      </c>
      <c r="I677" s="52">
        <v>3220</v>
      </c>
      <c r="J677" s="52">
        <v>3080</v>
      </c>
      <c r="K677" s="53">
        <v>436</v>
      </c>
      <c r="L677" s="54">
        <v>1.4864864864864864</v>
      </c>
      <c r="M677" s="54">
        <v>1.2962962962962963</v>
      </c>
      <c r="N677" s="54">
        <v>1.5769230769230769</v>
      </c>
      <c r="O677" s="54">
        <v>2</v>
      </c>
      <c r="P677" s="54">
        <v>0.88636363636363635</v>
      </c>
      <c r="Q677" s="54">
        <v>0.97222222222222221</v>
      </c>
    </row>
    <row r="678" spans="2:17" ht="18.75" customHeight="1" x14ac:dyDescent="0.45">
      <c r="B678" s="50" t="s">
        <v>904</v>
      </c>
      <c r="C678" s="51" t="s">
        <v>1017</v>
      </c>
      <c r="D678" s="50" t="s">
        <v>1018</v>
      </c>
      <c r="E678" s="50" t="s">
        <v>1852</v>
      </c>
      <c r="F678" s="55" t="s">
        <v>1768</v>
      </c>
      <c r="G678" s="50" t="s">
        <v>1092</v>
      </c>
      <c r="H678" s="52">
        <v>12170</v>
      </c>
      <c r="I678" s="52">
        <v>11440</v>
      </c>
      <c r="J678" s="52">
        <v>11770</v>
      </c>
      <c r="K678" s="53">
        <v>1217</v>
      </c>
      <c r="L678" s="54">
        <v>1.5494505494505495</v>
      </c>
      <c r="M678" s="54">
        <v>1.5168539325842696</v>
      </c>
      <c r="N678" s="54">
        <v>1</v>
      </c>
      <c r="O678" s="54">
        <v>1.2882882882882882</v>
      </c>
      <c r="P678" s="54">
        <v>0.98333333333333328</v>
      </c>
      <c r="Q678" s="54">
        <v>0.89075630252100846</v>
      </c>
    </row>
    <row r="679" spans="2:17" ht="18.75" customHeight="1" x14ac:dyDescent="0.45">
      <c r="B679" s="50" t="s">
        <v>904</v>
      </c>
      <c r="C679" s="51" t="s">
        <v>1019</v>
      </c>
      <c r="D679" s="50" t="s">
        <v>1019</v>
      </c>
      <c r="E679" s="50" t="s">
        <v>1852</v>
      </c>
      <c r="F679" s="55" t="s">
        <v>1769</v>
      </c>
      <c r="G679" s="50" t="s">
        <v>1093</v>
      </c>
      <c r="H679" s="52">
        <v>16330</v>
      </c>
      <c r="I679" s="52">
        <v>15225</v>
      </c>
      <c r="J679" s="52">
        <v>12720</v>
      </c>
      <c r="K679" s="53">
        <v>1633</v>
      </c>
      <c r="L679" s="54">
        <v>0.34078212290502791</v>
      </c>
      <c r="M679" s="54">
        <v>0.78151260504201681</v>
      </c>
      <c r="N679" s="54">
        <v>0.30536912751677853</v>
      </c>
      <c r="O679" s="54">
        <v>0.34563758389261745</v>
      </c>
      <c r="P679" s="54">
        <v>0.47906976744186047</v>
      </c>
      <c r="Q679" s="54">
        <v>0.51627906976744187</v>
      </c>
    </row>
    <row r="680" spans="2:17" ht="18.75" customHeight="1" x14ac:dyDescent="0.45">
      <c r="B680" s="50" t="s">
        <v>904</v>
      </c>
      <c r="C680" s="51" t="s">
        <v>1020</v>
      </c>
      <c r="D680" s="50" t="s">
        <v>1020</v>
      </c>
      <c r="E680" s="50" t="s">
        <v>1852</v>
      </c>
      <c r="F680" s="55" t="s">
        <v>1770</v>
      </c>
      <c r="G680" s="50" t="s">
        <v>1093</v>
      </c>
      <c r="H680" s="52">
        <v>13510</v>
      </c>
      <c r="I680" s="52">
        <v>10270</v>
      </c>
      <c r="J680" s="52">
        <v>9230</v>
      </c>
      <c r="K680" s="53">
        <v>1351</v>
      </c>
      <c r="L680" s="54">
        <v>1.2376237623762376</v>
      </c>
      <c r="M680" s="54">
        <v>1.056338028169014</v>
      </c>
      <c r="N680" s="54">
        <v>0.76388888888888884</v>
      </c>
      <c r="O680" s="54">
        <v>0.98901098901098905</v>
      </c>
      <c r="P680" s="54">
        <v>1.0470588235294118</v>
      </c>
      <c r="Q680" s="54">
        <v>0.69512195121951215</v>
      </c>
    </row>
    <row r="681" spans="2:17" ht="18.75" customHeight="1" x14ac:dyDescent="0.45">
      <c r="B681" s="50" t="s">
        <v>904</v>
      </c>
      <c r="C681" s="51" t="s">
        <v>1021</v>
      </c>
      <c r="D681" s="50" t="s">
        <v>1021</v>
      </c>
      <c r="E681" s="50" t="s">
        <v>1852</v>
      </c>
      <c r="F681" s="55" t="s">
        <v>1771</v>
      </c>
      <c r="G681" s="50" t="s">
        <v>1093</v>
      </c>
      <c r="H681" s="52">
        <v>5550</v>
      </c>
      <c r="I681" s="52">
        <v>4840</v>
      </c>
      <c r="J681" s="52">
        <v>4250</v>
      </c>
      <c r="K681" s="53">
        <v>555</v>
      </c>
      <c r="L681" s="54">
        <v>1.1323529411764706</v>
      </c>
      <c r="M681" s="54">
        <v>0.50847457627118642</v>
      </c>
      <c r="N681" s="54">
        <v>0.91803278688524592</v>
      </c>
      <c r="O681" s="54">
        <v>0.61538461538461542</v>
      </c>
      <c r="P681" s="54">
        <v>0.6216216216216216</v>
      </c>
      <c r="Q681" s="54">
        <v>1</v>
      </c>
    </row>
    <row r="682" spans="2:17" ht="18.75" customHeight="1" x14ac:dyDescent="0.45">
      <c r="B682" s="50" t="s">
        <v>904</v>
      </c>
      <c r="C682" s="51" t="s">
        <v>1022</v>
      </c>
      <c r="D682" s="50" t="s">
        <v>1022</v>
      </c>
      <c r="E682" s="50" t="s">
        <v>1852</v>
      </c>
      <c r="F682" s="55" t="s">
        <v>1772</v>
      </c>
      <c r="G682" s="50" t="s">
        <v>1093</v>
      </c>
      <c r="H682" s="52">
        <v>51040</v>
      </c>
      <c r="I682" s="52">
        <v>33730</v>
      </c>
      <c r="J682" s="52">
        <v>43640</v>
      </c>
      <c r="K682" s="53">
        <v>5104</v>
      </c>
      <c r="L682" s="54">
        <v>0.87391304347826082</v>
      </c>
      <c r="M682" s="54">
        <v>1.0364583333333333</v>
      </c>
      <c r="N682" s="54">
        <v>0.984375</v>
      </c>
      <c r="O682" s="54">
        <v>1.3489583333333333</v>
      </c>
      <c r="P682" s="54">
        <v>1.2291666666666667</v>
      </c>
      <c r="Q682" s="54">
        <v>0.90625</v>
      </c>
    </row>
    <row r="683" spans="2:17" ht="18.75" customHeight="1" x14ac:dyDescent="0.45">
      <c r="B683" s="50" t="s">
        <v>904</v>
      </c>
      <c r="C683" s="51" t="s">
        <v>1023</v>
      </c>
      <c r="D683" s="50" t="s">
        <v>1023</v>
      </c>
      <c r="E683" s="50" t="s">
        <v>1852</v>
      </c>
      <c r="F683" s="55" t="s">
        <v>1773</v>
      </c>
      <c r="G683" s="50" t="s">
        <v>1093</v>
      </c>
      <c r="H683" s="52">
        <v>181050</v>
      </c>
      <c r="I683" s="52">
        <v>120790</v>
      </c>
      <c r="J683" s="52">
        <v>93950</v>
      </c>
      <c r="K683" s="53">
        <v>18105</v>
      </c>
      <c r="L683" s="54">
        <v>1.2061155152887881</v>
      </c>
      <c r="M683" s="54">
        <v>1.0282885431400284</v>
      </c>
      <c r="N683" s="54">
        <v>0.90740740740740744</v>
      </c>
      <c r="O683" s="54">
        <v>1.3044025157232704</v>
      </c>
      <c r="P683" s="54">
        <v>1.5261845386533666</v>
      </c>
      <c r="Q683" s="54">
        <v>1.0706860706860706</v>
      </c>
    </row>
    <row r="684" spans="2:17" ht="18.75" customHeight="1" x14ac:dyDescent="0.45">
      <c r="B684" s="50" t="s">
        <v>904</v>
      </c>
      <c r="C684" s="51" t="s">
        <v>1024</v>
      </c>
      <c r="D684" s="50" t="s">
        <v>1024</v>
      </c>
      <c r="E684" s="50" t="s">
        <v>1852</v>
      </c>
      <c r="F684" s="55" t="s">
        <v>1774</v>
      </c>
      <c r="G684" s="50" t="s">
        <v>1094</v>
      </c>
      <c r="H684" s="52">
        <v>1246</v>
      </c>
      <c r="I684" s="52">
        <v>2714</v>
      </c>
      <c r="J684" s="52">
        <v>2167</v>
      </c>
      <c r="K684" s="53">
        <v>124.60000000000001</v>
      </c>
      <c r="L684" s="54">
        <v>1.211111111111111</v>
      </c>
      <c r="M684" s="54">
        <v>0.41830065359477125</v>
      </c>
      <c r="N684" s="54">
        <v>1.2091503267973855</v>
      </c>
      <c r="O684" s="54">
        <v>1.3529411764705883</v>
      </c>
      <c r="P684" s="54">
        <v>1.0751445086705202</v>
      </c>
      <c r="Q684" s="54">
        <v>0.80588235294117649</v>
      </c>
    </row>
    <row r="685" spans="2:17" ht="18.75" customHeight="1" x14ac:dyDescent="0.45">
      <c r="B685" s="50" t="s">
        <v>904</v>
      </c>
      <c r="C685" s="51" t="s">
        <v>1025</v>
      </c>
      <c r="D685" s="50" t="s">
        <v>1025</v>
      </c>
      <c r="E685" s="50" t="s">
        <v>1852</v>
      </c>
      <c r="F685" s="55" t="s">
        <v>1775</v>
      </c>
      <c r="G685" s="50" t="s">
        <v>1094</v>
      </c>
      <c r="H685" s="52">
        <v>484</v>
      </c>
      <c r="I685" s="52">
        <v>991</v>
      </c>
      <c r="J685" s="52">
        <v>776</v>
      </c>
      <c r="K685" s="53">
        <v>48.400000000000006</v>
      </c>
      <c r="L685" s="54">
        <v>0.78378378378378377</v>
      </c>
      <c r="M685" s="54">
        <v>0.75</v>
      </c>
      <c r="N685" s="54">
        <v>1</v>
      </c>
      <c r="O685" s="54">
        <v>0.97142857142857142</v>
      </c>
      <c r="P685" s="54">
        <v>7.2894736842105265</v>
      </c>
      <c r="Q685" s="54">
        <v>0.8529411764705882</v>
      </c>
    </row>
    <row r="686" spans="2:17" ht="18.75" customHeight="1" x14ac:dyDescent="0.45">
      <c r="B686" s="50" t="s">
        <v>904</v>
      </c>
      <c r="C686" s="51" t="s">
        <v>1026</v>
      </c>
      <c r="D686" s="50" t="s">
        <v>1026</v>
      </c>
      <c r="E686" s="50" t="s">
        <v>1852</v>
      </c>
      <c r="F686" s="55" t="s">
        <v>1776</v>
      </c>
      <c r="G686" s="50" t="s">
        <v>1094</v>
      </c>
      <c r="H686" s="52">
        <v>663</v>
      </c>
      <c r="I686" s="52">
        <v>1745</v>
      </c>
      <c r="J686" s="52">
        <v>1023</v>
      </c>
      <c r="K686" s="53">
        <v>66.3</v>
      </c>
      <c r="L686" s="54">
        <v>0.647887323943662</v>
      </c>
      <c r="M686" s="54">
        <v>0.37096774193548387</v>
      </c>
      <c r="N686" s="54">
        <v>0.5</v>
      </c>
      <c r="O686" s="54">
        <v>6.1538461538461542E-2</v>
      </c>
      <c r="P686" s="54">
        <v>0.5161290322580645</v>
      </c>
      <c r="Q686" s="54">
        <v>0.56451612903225812</v>
      </c>
    </row>
    <row r="687" spans="2:17" ht="18.75" customHeight="1" x14ac:dyDescent="0.45">
      <c r="B687" s="50" t="s">
        <v>904</v>
      </c>
      <c r="C687" s="51" t="s">
        <v>1027</v>
      </c>
      <c r="D687" s="50" t="s">
        <v>1027</v>
      </c>
      <c r="E687" s="50" t="s">
        <v>1852</v>
      </c>
      <c r="F687" s="55" t="s">
        <v>1777</v>
      </c>
      <c r="G687" s="50" t="s">
        <v>1094</v>
      </c>
      <c r="H687" s="52">
        <v>44</v>
      </c>
      <c r="I687" s="52">
        <v>10</v>
      </c>
      <c r="J687" s="52">
        <v>65</v>
      </c>
      <c r="K687" s="53">
        <v>4.4000000000000004</v>
      </c>
      <c r="L687" s="54">
        <v>0.5</v>
      </c>
      <c r="M687" s="54">
        <v>0.125</v>
      </c>
      <c r="N687" s="54">
        <v>1.25</v>
      </c>
      <c r="O687" s="54">
        <v>1</v>
      </c>
      <c r="P687" s="54">
        <v>1.875</v>
      </c>
      <c r="Q687" s="54">
        <v>1.2777777777777777</v>
      </c>
    </row>
    <row r="688" spans="2:17" ht="18.75" customHeight="1" x14ac:dyDescent="0.45">
      <c r="B688" s="50" t="s">
        <v>904</v>
      </c>
      <c r="C688" s="51" t="s">
        <v>1028</v>
      </c>
      <c r="D688" s="50" t="s">
        <v>1028</v>
      </c>
      <c r="E688" s="50" t="s">
        <v>1852</v>
      </c>
      <c r="F688" s="55" t="s">
        <v>1778</v>
      </c>
      <c r="G688" s="50" t="s">
        <v>1092</v>
      </c>
      <c r="H688" s="52">
        <v>24</v>
      </c>
      <c r="I688" s="52">
        <v>2</v>
      </c>
      <c r="J688" s="52">
        <v>22</v>
      </c>
      <c r="K688" s="53">
        <v>2.4000000000000004</v>
      </c>
      <c r="L688" s="54">
        <v>0.4</v>
      </c>
      <c r="M688" s="54">
        <v>0.2</v>
      </c>
      <c r="N688" s="54">
        <v>1</v>
      </c>
      <c r="O688" s="54">
        <v>0.6</v>
      </c>
      <c r="P688" s="54">
        <v>1.2</v>
      </c>
      <c r="Q688" s="54">
        <v>0.8</v>
      </c>
    </row>
    <row r="689" spans="2:17" ht="18.75" customHeight="1" x14ac:dyDescent="0.45">
      <c r="B689" s="50" t="s">
        <v>904</v>
      </c>
      <c r="C689" s="51" t="s">
        <v>1029</v>
      </c>
      <c r="D689" s="50" t="s">
        <v>1029</v>
      </c>
      <c r="E689" s="50" t="s">
        <v>1852</v>
      </c>
      <c r="F689" s="55" t="s">
        <v>1779</v>
      </c>
      <c r="G689" s="50" t="s">
        <v>1093</v>
      </c>
      <c r="H689" s="52">
        <v>6</v>
      </c>
      <c r="I689" s="52">
        <v>0</v>
      </c>
      <c r="J689" s="52">
        <v>-5</v>
      </c>
      <c r="K689" s="53">
        <v>0.60000000000000009</v>
      </c>
      <c r="L689" s="54" t="s">
        <v>1853</v>
      </c>
      <c r="M689" s="54" t="s">
        <v>1853</v>
      </c>
      <c r="N689" s="54" t="s">
        <v>1854</v>
      </c>
      <c r="O689" s="54" t="s">
        <v>1854</v>
      </c>
      <c r="P689" s="54" t="s">
        <v>1854</v>
      </c>
      <c r="Q689" s="54" t="s">
        <v>1854</v>
      </c>
    </row>
    <row r="690" spans="2:17" ht="18.75" customHeight="1" x14ac:dyDescent="0.45">
      <c r="B690" s="50" t="s">
        <v>904</v>
      </c>
      <c r="C690" s="51" t="s">
        <v>1030</v>
      </c>
      <c r="D690" s="50" t="s">
        <v>1030</v>
      </c>
      <c r="E690" s="50" t="s">
        <v>1852</v>
      </c>
      <c r="F690" s="55" t="s">
        <v>1780</v>
      </c>
      <c r="G690" s="50" t="s">
        <v>1094</v>
      </c>
      <c r="H690" s="52">
        <v>98</v>
      </c>
      <c r="I690" s="52">
        <v>1992</v>
      </c>
      <c r="J690" s="52">
        <v>2240</v>
      </c>
      <c r="K690" s="53">
        <v>9.8000000000000007</v>
      </c>
      <c r="L690" s="54">
        <v>0.73880597014925375</v>
      </c>
      <c r="M690" s="54">
        <v>0.87383177570093462</v>
      </c>
      <c r="N690" s="54">
        <v>0.78280542986425339</v>
      </c>
      <c r="O690" s="54">
        <v>0.92241379310344829</v>
      </c>
      <c r="P690" s="54">
        <v>0.91416309012875541</v>
      </c>
      <c r="Q690" s="54">
        <v>0.76923076923076927</v>
      </c>
    </row>
    <row r="691" spans="2:17" ht="18.75" customHeight="1" x14ac:dyDescent="0.45">
      <c r="B691" s="50" t="s">
        <v>904</v>
      </c>
      <c r="C691" s="51" t="s">
        <v>1031</v>
      </c>
      <c r="D691" s="50" t="s">
        <v>1031</v>
      </c>
      <c r="E691" s="50" t="s">
        <v>1852</v>
      </c>
      <c r="F691" s="55" t="s">
        <v>1781</v>
      </c>
      <c r="G691" s="50" t="s">
        <v>1094</v>
      </c>
      <c r="H691" s="52">
        <v>435620</v>
      </c>
      <c r="I691" s="52">
        <v>487980</v>
      </c>
      <c r="J691" s="52">
        <v>646110</v>
      </c>
      <c r="K691" s="53">
        <v>43562</v>
      </c>
      <c r="L691" s="54">
        <v>0.93545454545454543</v>
      </c>
      <c r="M691" s="54">
        <v>1.0440909090909092</v>
      </c>
      <c r="N691" s="54">
        <v>0.91727272727272724</v>
      </c>
      <c r="O691" s="54">
        <v>1.0121818181818181</v>
      </c>
      <c r="P691" s="54">
        <v>0.97690909090909095</v>
      </c>
      <c r="Q691" s="54">
        <v>0.85945454545454547</v>
      </c>
    </row>
    <row r="692" spans="2:17" ht="18.75" customHeight="1" x14ac:dyDescent="0.45">
      <c r="B692" s="50" t="s">
        <v>904</v>
      </c>
      <c r="C692" s="51" t="s">
        <v>1032</v>
      </c>
      <c r="D692" s="50" t="s">
        <v>1032</v>
      </c>
      <c r="E692" s="50" t="s">
        <v>1852</v>
      </c>
      <c r="F692" s="55" t="s">
        <v>1782</v>
      </c>
      <c r="G692" s="50" t="s">
        <v>1094</v>
      </c>
      <c r="H692" s="52">
        <v>127970</v>
      </c>
      <c r="I692" s="52">
        <v>134650</v>
      </c>
      <c r="J692" s="52">
        <v>170320</v>
      </c>
      <c r="K692" s="53">
        <v>12797</v>
      </c>
      <c r="L692" s="54">
        <v>0.98333333333333328</v>
      </c>
      <c r="M692" s="54">
        <v>0.98333333333333328</v>
      </c>
      <c r="N692" s="54">
        <v>1.0026666666666666</v>
      </c>
      <c r="O692" s="54">
        <v>0.91466666666666663</v>
      </c>
      <c r="P692" s="54">
        <v>0.89733333333333332</v>
      </c>
      <c r="Q692" s="54">
        <v>0.84666666666666668</v>
      </c>
    </row>
    <row r="693" spans="2:17" ht="18.75" customHeight="1" x14ac:dyDescent="0.45">
      <c r="B693" s="50" t="s">
        <v>904</v>
      </c>
      <c r="C693" s="51" t="s">
        <v>1033</v>
      </c>
      <c r="D693" s="50" t="s">
        <v>1033</v>
      </c>
      <c r="E693" s="50" t="s">
        <v>1852</v>
      </c>
      <c r="F693" s="55" t="s">
        <v>1783</v>
      </c>
      <c r="G693" s="50" t="s">
        <v>1092</v>
      </c>
      <c r="H693" s="52">
        <v>737820</v>
      </c>
      <c r="I693" s="52">
        <v>837450</v>
      </c>
      <c r="J693" s="52">
        <v>783350</v>
      </c>
      <c r="K693" s="53">
        <v>73782</v>
      </c>
      <c r="L693" s="54">
        <v>0.89726190476190482</v>
      </c>
      <c r="M693" s="54">
        <v>0.94678571428571423</v>
      </c>
      <c r="N693" s="54">
        <v>0.96199999999999997</v>
      </c>
      <c r="O693" s="54">
        <v>0.94771428571428573</v>
      </c>
      <c r="P693" s="54">
        <v>0.97442857142857142</v>
      </c>
      <c r="Q693" s="54">
        <v>0.95571428571428574</v>
      </c>
    </row>
    <row r="694" spans="2:17" ht="18.75" customHeight="1" x14ac:dyDescent="0.45">
      <c r="B694" s="50" t="s">
        <v>904</v>
      </c>
      <c r="C694" s="51" t="s">
        <v>1034</v>
      </c>
      <c r="D694" s="50" t="s">
        <v>1034</v>
      </c>
      <c r="E694" s="50" t="s">
        <v>1852</v>
      </c>
      <c r="F694" s="55" t="s">
        <v>1784</v>
      </c>
      <c r="G694" s="50" t="s">
        <v>1093</v>
      </c>
      <c r="H694" s="52">
        <v>12290</v>
      </c>
      <c r="I694" s="52">
        <v>13240</v>
      </c>
      <c r="J694" s="52">
        <v>4790</v>
      </c>
      <c r="K694" s="53">
        <v>1229</v>
      </c>
      <c r="L694" s="54">
        <v>3.3488372093023258</v>
      </c>
      <c r="M694" s="54">
        <v>2.88</v>
      </c>
      <c r="N694" s="54">
        <v>2.3617021276595747</v>
      </c>
      <c r="O694" s="54">
        <v>1.4074074074074074</v>
      </c>
      <c r="P694" s="54">
        <v>1.1176470588235294</v>
      </c>
      <c r="Q694" s="54">
        <v>0.80419580419580416</v>
      </c>
    </row>
    <row r="695" spans="2:17" ht="18.75" customHeight="1" x14ac:dyDescent="0.45">
      <c r="B695" s="50" t="s">
        <v>904</v>
      </c>
      <c r="C695" s="51" t="s">
        <v>1035</v>
      </c>
      <c r="D695" s="50" t="s">
        <v>1035</v>
      </c>
      <c r="E695" s="50" t="s">
        <v>1852</v>
      </c>
      <c r="F695" s="55" t="s">
        <v>1785</v>
      </c>
      <c r="G695" s="50" t="s">
        <v>1093</v>
      </c>
      <c r="H695" s="52">
        <v>851690</v>
      </c>
      <c r="I695" s="52">
        <v>515170</v>
      </c>
      <c r="J695" s="52">
        <v>285750</v>
      </c>
      <c r="K695" s="53">
        <v>85169</v>
      </c>
      <c r="L695" s="54">
        <v>0.71341547833310259</v>
      </c>
      <c r="M695" s="54">
        <v>1.0240913811007268</v>
      </c>
      <c r="N695" s="54">
        <v>0.75660408705765081</v>
      </c>
      <c r="O695" s="54">
        <v>0.80079747466356532</v>
      </c>
      <c r="P695" s="54">
        <v>0.77571025087223788</v>
      </c>
      <c r="Q695" s="54">
        <v>0.82787838511380629</v>
      </c>
    </row>
    <row r="696" spans="2:17" ht="18.75" customHeight="1" x14ac:dyDescent="0.45">
      <c r="B696" s="50" t="s">
        <v>904</v>
      </c>
      <c r="C696" s="51" t="s">
        <v>1036</v>
      </c>
      <c r="D696" s="50" t="s">
        <v>1037</v>
      </c>
      <c r="E696" s="50" t="s">
        <v>1852</v>
      </c>
      <c r="F696" s="55" t="s">
        <v>1786</v>
      </c>
      <c r="G696" s="50" t="s">
        <v>1093</v>
      </c>
      <c r="H696" s="52">
        <v>0</v>
      </c>
      <c r="I696" s="52">
        <v>0</v>
      </c>
      <c r="J696" s="52">
        <v>0</v>
      </c>
      <c r="K696" s="53">
        <v>0</v>
      </c>
      <c r="L696" s="54" t="s">
        <v>1853</v>
      </c>
      <c r="M696" s="54" t="s">
        <v>1853</v>
      </c>
      <c r="N696" s="54" t="s">
        <v>1854</v>
      </c>
      <c r="O696" s="54" t="s">
        <v>1854</v>
      </c>
      <c r="P696" s="54" t="s">
        <v>1854</v>
      </c>
      <c r="Q696" s="54" t="s">
        <v>1854</v>
      </c>
    </row>
    <row r="697" spans="2:17" ht="18.75" customHeight="1" x14ac:dyDescent="0.45">
      <c r="B697" s="50" t="s">
        <v>904</v>
      </c>
      <c r="C697" s="51" t="s">
        <v>1038</v>
      </c>
      <c r="D697" s="50" t="s">
        <v>1039</v>
      </c>
      <c r="E697" s="50" t="s">
        <v>1852</v>
      </c>
      <c r="F697" s="55" t="s">
        <v>1787</v>
      </c>
      <c r="G697" s="50" t="s">
        <v>1093</v>
      </c>
      <c r="H697" s="52">
        <v>0</v>
      </c>
      <c r="I697" s="52">
        <v>0</v>
      </c>
      <c r="J697" s="52">
        <v>0</v>
      </c>
      <c r="K697" s="53">
        <v>0</v>
      </c>
      <c r="L697" s="54" t="s">
        <v>1853</v>
      </c>
      <c r="M697" s="54" t="s">
        <v>1853</v>
      </c>
      <c r="N697" s="54" t="s">
        <v>1854</v>
      </c>
      <c r="O697" s="54" t="s">
        <v>1854</v>
      </c>
      <c r="P697" s="54" t="s">
        <v>1854</v>
      </c>
      <c r="Q697" s="54" t="s">
        <v>1854</v>
      </c>
    </row>
    <row r="698" spans="2:17" ht="18.75" customHeight="1" x14ac:dyDescent="0.45">
      <c r="B698" s="50" t="s">
        <v>904</v>
      </c>
      <c r="C698" s="51" t="s">
        <v>1040</v>
      </c>
      <c r="D698" s="50" t="s">
        <v>1041</v>
      </c>
      <c r="E698" s="50" t="s">
        <v>1852</v>
      </c>
      <c r="F698" s="55" t="s">
        <v>1788</v>
      </c>
      <c r="G698" s="50" t="s">
        <v>1093</v>
      </c>
      <c r="H698" s="52">
        <v>0</v>
      </c>
      <c r="I698" s="52">
        <v>0</v>
      </c>
      <c r="J698" s="52">
        <v>0</v>
      </c>
      <c r="K698" s="53">
        <v>0</v>
      </c>
      <c r="L698" s="54" t="s">
        <v>1853</v>
      </c>
      <c r="M698" s="54" t="s">
        <v>1853</v>
      </c>
      <c r="N698" s="54" t="s">
        <v>1854</v>
      </c>
      <c r="O698" s="54" t="s">
        <v>1854</v>
      </c>
      <c r="P698" s="54" t="s">
        <v>1854</v>
      </c>
      <c r="Q698" s="54" t="s">
        <v>1854</v>
      </c>
    </row>
    <row r="699" spans="2:17" ht="18.75" customHeight="1" x14ac:dyDescent="0.45">
      <c r="B699" s="50" t="s">
        <v>904</v>
      </c>
      <c r="C699" s="51" t="s">
        <v>1042</v>
      </c>
      <c r="D699" s="50" t="s">
        <v>1042</v>
      </c>
      <c r="E699" s="50" t="s">
        <v>1852</v>
      </c>
      <c r="F699" s="55" t="s">
        <v>1789</v>
      </c>
      <c r="G699" s="50" t="s">
        <v>1093</v>
      </c>
      <c r="H699" s="52">
        <v>-10</v>
      </c>
      <c r="I699" s="52">
        <v>0</v>
      </c>
      <c r="J699" s="52">
        <v>0</v>
      </c>
      <c r="K699" s="53">
        <v>-1</v>
      </c>
      <c r="L699" s="54" t="s">
        <v>1853</v>
      </c>
      <c r="M699" s="54" t="s">
        <v>1853</v>
      </c>
      <c r="N699" s="54" t="s">
        <v>1854</v>
      </c>
      <c r="O699" s="54" t="s">
        <v>1854</v>
      </c>
      <c r="P699" s="54" t="s">
        <v>1854</v>
      </c>
      <c r="Q699" s="54" t="s">
        <v>1854</v>
      </c>
    </row>
    <row r="700" spans="2:17" ht="18.75" customHeight="1" x14ac:dyDescent="0.45">
      <c r="B700" s="50" t="s">
        <v>904</v>
      </c>
      <c r="C700" s="51" t="s">
        <v>1043</v>
      </c>
      <c r="D700" s="50" t="s">
        <v>1044</v>
      </c>
      <c r="E700" s="50" t="s">
        <v>1852</v>
      </c>
      <c r="F700" s="55" t="s">
        <v>1790</v>
      </c>
      <c r="G700" s="50" t="s">
        <v>1094</v>
      </c>
      <c r="H700" s="52">
        <v>46385</v>
      </c>
      <c r="I700" s="52">
        <v>52585</v>
      </c>
      <c r="J700" s="52">
        <v>51345</v>
      </c>
      <c r="K700" s="53">
        <v>4638.5</v>
      </c>
      <c r="L700" s="54">
        <v>0.79156722354813047</v>
      </c>
      <c r="M700" s="54">
        <v>0.88200238379022644</v>
      </c>
      <c r="N700" s="54">
        <v>0.73187022900763354</v>
      </c>
      <c r="O700" s="54">
        <v>0.87881679389312972</v>
      </c>
      <c r="P700" s="54">
        <v>0.75667938931297707</v>
      </c>
      <c r="Q700" s="54">
        <v>0.70992366412213737</v>
      </c>
    </row>
    <row r="701" spans="2:17" ht="18.75" customHeight="1" x14ac:dyDescent="0.45">
      <c r="B701" s="50" t="s">
        <v>904</v>
      </c>
      <c r="C701" s="51" t="s">
        <v>1045</v>
      </c>
      <c r="D701" s="50" t="s">
        <v>1045</v>
      </c>
      <c r="E701" s="50" t="s">
        <v>1852</v>
      </c>
      <c r="F701" s="55" t="s">
        <v>1791</v>
      </c>
      <c r="G701" s="50" t="s">
        <v>1092</v>
      </c>
      <c r="H701" s="52">
        <v>19520</v>
      </c>
      <c r="I701" s="52">
        <v>19540</v>
      </c>
      <c r="J701" s="52">
        <v>19750</v>
      </c>
      <c r="K701" s="53">
        <v>1952</v>
      </c>
      <c r="L701" s="54">
        <v>0.82488479262672809</v>
      </c>
      <c r="M701" s="54">
        <v>0.93706293706293708</v>
      </c>
      <c r="N701" s="54">
        <v>0.90555555555555556</v>
      </c>
      <c r="O701" s="54">
        <v>0.77222222222222225</v>
      </c>
      <c r="P701" s="54">
        <v>1.1499999999999999</v>
      </c>
      <c r="Q701" s="54">
        <v>0.6333333333333333</v>
      </c>
    </row>
    <row r="702" spans="2:17" ht="18.75" customHeight="1" x14ac:dyDescent="0.45">
      <c r="B702" s="50" t="s">
        <v>1046</v>
      </c>
      <c r="C702" s="51" t="s">
        <v>1047</v>
      </c>
      <c r="D702" s="50" t="s">
        <v>1047</v>
      </c>
      <c r="E702" s="50" t="s">
        <v>1852</v>
      </c>
      <c r="F702" s="55" t="s">
        <v>1792</v>
      </c>
      <c r="G702" s="50" t="s">
        <v>1093</v>
      </c>
      <c r="H702" s="52">
        <v>1144</v>
      </c>
      <c r="I702" s="52">
        <v>978</v>
      </c>
      <c r="J702" s="52">
        <v>441</v>
      </c>
      <c r="K702" s="53">
        <v>114.4</v>
      </c>
      <c r="L702" s="54">
        <v>0.56756756756756754</v>
      </c>
      <c r="M702" s="54">
        <v>0.91111111111111109</v>
      </c>
      <c r="N702" s="54">
        <v>1.0425531914893618</v>
      </c>
      <c r="O702" s="54">
        <v>1.1702127659574468</v>
      </c>
      <c r="P702" s="54">
        <v>0.95744680851063835</v>
      </c>
      <c r="Q702" s="54">
        <v>1.3333333333333333</v>
      </c>
    </row>
    <row r="703" spans="2:17" ht="18.75" customHeight="1" x14ac:dyDescent="0.45">
      <c r="B703" s="50" t="s">
        <v>1046</v>
      </c>
      <c r="C703" s="51" t="s">
        <v>1048</v>
      </c>
      <c r="D703" s="50" t="s">
        <v>1049</v>
      </c>
      <c r="E703" s="50" t="s">
        <v>1852</v>
      </c>
      <c r="F703" s="55" t="s">
        <v>1793</v>
      </c>
      <c r="G703" s="50" t="s">
        <v>1093</v>
      </c>
      <c r="H703" s="52">
        <v>11430</v>
      </c>
      <c r="I703" s="52">
        <v>8395</v>
      </c>
      <c r="J703" s="52">
        <v>6920</v>
      </c>
      <c r="K703" s="53">
        <v>1143</v>
      </c>
      <c r="L703" s="54">
        <v>2.0172955974842766</v>
      </c>
      <c r="M703" s="54">
        <v>1.4245283018867925</v>
      </c>
      <c r="N703" s="54">
        <v>0.94905660377358492</v>
      </c>
      <c r="O703" s="54">
        <v>1.022</v>
      </c>
      <c r="P703" s="54" t="s">
        <v>1854</v>
      </c>
      <c r="Q703" s="54" t="s">
        <v>1854</v>
      </c>
    </row>
    <row r="704" spans="2:17" ht="18.75" customHeight="1" x14ac:dyDescent="0.45">
      <c r="B704" s="50" t="s">
        <v>1046</v>
      </c>
      <c r="C704" s="51" t="s">
        <v>1050</v>
      </c>
      <c r="D704" s="50" t="s">
        <v>1050</v>
      </c>
      <c r="E704" s="50" t="s">
        <v>1852</v>
      </c>
      <c r="F704" s="55" t="s">
        <v>1794</v>
      </c>
      <c r="G704" s="50" t="s">
        <v>1094</v>
      </c>
      <c r="H704" s="52">
        <v>1377</v>
      </c>
      <c r="I704" s="52">
        <v>1987</v>
      </c>
      <c r="J704" s="52">
        <v>1581</v>
      </c>
      <c r="K704" s="53">
        <v>137.70000000000002</v>
      </c>
      <c r="L704" s="54">
        <v>0.50197628458498023</v>
      </c>
      <c r="M704" s="54">
        <v>1.0731707317073171</v>
      </c>
      <c r="N704" s="54">
        <v>0.47727272727272729</v>
      </c>
      <c r="O704" s="54">
        <v>0.79411764705882348</v>
      </c>
      <c r="P704" s="54">
        <v>0.94117647058823528</v>
      </c>
      <c r="Q704" s="54">
        <v>1.6176470588235294</v>
      </c>
    </row>
    <row r="705" spans="2:17" ht="18.75" customHeight="1" x14ac:dyDescent="0.45">
      <c r="B705" s="50" t="s">
        <v>1046</v>
      </c>
      <c r="C705" s="51" t="s">
        <v>1051</v>
      </c>
      <c r="D705" s="50" t="s">
        <v>1051</v>
      </c>
      <c r="E705" s="50" t="s">
        <v>1852</v>
      </c>
      <c r="F705" s="55" t="s">
        <v>1795</v>
      </c>
      <c r="G705" s="50" t="s">
        <v>1092</v>
      </c>
      <c r="H705" s="52">
        <v>593</v>
      </c>
      <c r="I705" s="52">
        <v>556</v>
      </c>
      <c r="J705" s="52">
        <v>598</v>
      </c>
      <c r="K705" s="53">
        <v>59.300000000000004</v>
      </c>
      <c r="L705" s="54">
        <v>0.73333333333333328</v>
      </c>
      <c r="M705" s="54">
        <v>0.8545454545454545</v>
      </c>
      <c r="N705" s="54">
        <v>0.87755102040816324</v>
      </c>
      <c r="O705" s="54">
        <v>1.0416666666666667</v>
      </c>
      <c r="P705" s="54">
        <v>0.95454545454545459</v>
      </c>
      <c r="Q705" s="54">
        <v>0.8666666666666667</v>
      </c>
    </row>
    <row r="706" spans="2:17" ht="18.75" customHeight="1" x14ac:dyDescent="0.45">
      <c r="B706" s="50" t="s">
        <v>1046</v>
      </c>
      <c r="C706" s="51" t="s">
        <v>1052</v>
      </c>
      <c r="D706" s="50" t="s">
        <v>1052</v>
      </c>
      <c r="E706" s="50" t="s">
        <v>1852</v>
      </c>
      <c r="F706" s="55" t="s">
        <v>1796</v>
      </c>
      <c r="G706" s="50" t="s">
        <v>1094</v>
      </c>
      <c r="H706" s="52">
        <v>834</v>
      </c>
      <c r="I706" s="52">
        <v>1317</v>
      </c>
      <c r="J706" s="52">
        <v>1020</v>
      </c>
      <c r="K706" s="53">
        <v>83.4</v>
      </c>
      <c r="L706" s="54">
        <v>0.73831775700934577</v>
      </c>
      <c r="M706" s="54">
        <v>0.70454545454545459</v>
      </c>
      <c r="N706" s="54">
        <v>1.0869565217391304</v>
      </c>
      <c r="O706" s="54">
        <v>0.95454545454545459</v>
      </c>
      <c r="P706" s="54">
        <v>1.7647058823529411</v>
      </c>
      <c r="Q706" s="54">
        <v>2.1666666666666665</v>
      </c>
    </row>
    <row r="707" spans="2:17" ht="18.75" customHeight="1" x14ac:dyDescent="0.45">
      <c r="B707" s="50" t="s">
        <v>1046</v>
      </c>
      <c r="C707" s="51" t="s">
        <v>1053</v>
      </c>
      <c r="D707" s="50" t="s">
        <v>1053</v>
      </c>
      <c r="E707" s="50" t="s">
        <v>1852</v>
      </c>
      <c r="F707" s="55" t="s">
        <v>1797</v>
      </c>
      <c r="G707" s="50" t="s">
        <v>1094</v>
      </c>
      <c r="H707" s="52">
        <v>4330</v>
      </c>
      <c r="I707" s="52">
        <v>5155</v>
      </c>
      <c r="J707" s="52">
        <v>6495</v>
      </c>
      <c r="K707" s="53">
        <v>433</v>
      </c>
      <c r="L707" s="54">
        <v>0.92272727272727273</v>
      </c>
      <c r="M707" s="54">
        <v>0.97272727272727277</v>
      </c>
      <c r="N707" s="54">
        <v>1.0290909090909091</v>
      </c>
      <c r="O707" s="54">
        <v>0.84363636363636363</v>
      </c>
      <c r="P707" s="54">
        <v>0.62909090909090915</v>
      </c>
      <c r="Q707" s="54">
        <v>0.8290909090909091</v>
      </c>
    </row>
    <row r="708" spans="2:17" ht="18.75" customHeight="1" x14ac:dyDescent="0.45">
      <c r="B708" s="50" t="s">
        <v>1046</v>
      </c>
      <c r="C708" s="51" t="s">
        <v>1054</v>
      </c>
      <c r="D708" s="50" t="s">
        <v>1054</v>
      </c>
      <c r="E708" s="50" t="s">
        <v>1852</v>
      </c>
      <c r="F708" s="55" t="s">
        <v>1798</v>
      </c>
      <c r="G708" s="50" t="s">
        <v>1094</v>
      </c>
      <c r="H708" s="52">
        <v>4700520</v>
      </c>
      <c r="I708" s="52">
        <v>5228520</v>
      </c>
      <c r="J708" s="52">
        <v>6694740</v>
      </c>
      <c r="K708" s="53">
        <v>470052</v>
      </c>
      <c r="L708" s="54">
        <v>0.94090827820489897</v>
      </c>
      <c r="M708" s="54">
        <v>0.998927182513075</v>
      </c>
      <c r="N708" s="54">
        <v>0.95311661838858497</v>
      </c>
      <c r="O708" s="54">
        <v>1.5978972213281837</v>
      </c>
      <c r="P708" s="54">
        <v>0.82576976719236128</v>
      </c>
      <c r="Q708" s="54">
        <v>0.94925437184851413</v>
      </c>
    </row>
    <row r="709" spans="2:17" ht="18.75" customHeight="1" x14ac:dyDescent="0.45">
      <c r="B709" s="50" t="s">
        <v>1046</v>
      </c>
      <c r="C709" s="51" t="s">
        <v>1055</v>
      </c>
      <c r="D709" s="50" t="s">
        <v>1055</v>
      </c>
      <c r="E709" s="50" t="s">
        <v>1852</v>
      </c>
      <c r="F709" s="55" t="s">
        <v>1799</v>
      </c>
      <c r="G709" s="50" t="s">
        <v>1092</v>
      </c>
      <c r="H709" s="52">
        <v>497140</v>
      </c>
      <c r="I709" s="52">
        <v>555330</v>
      </c>
      <c r="J709" s="52">
        <v>486980</v>
      </c>
      <c r="K709" s="53">
        <v>49714</v>
      </c>
      <c r="L709" s="54">
        <v>0.66129629629629627</v>
      </c>
      <c r="M709" s="54">
        <v>0.76858974358974363</v>
      </c>
      <c r="N709" s="54">
        <v>0.63153846153846149</v>
      </c>
      <c r="O709" s="54">
        <v>0.79741186970102629</v>
      </c>
      <c r="P709" s="54">
        <v>0.44708333333333333</v>
      </c>
      <c r="Q709" s="54">
        <v>0.62157287157287155</v>
      </c>
    </row>
    <row r="710" spans="2:17" ht="18.75" customHeight="1" x14ac:dyDescent="0.45">
      <c r="B710" s="50" t="s">
        <v>1046</v>
      </c>
      <c r="C710" s="51" t="s">
        <v>1056</v>
      </c>
      <c r="D710" s="50" t="s">
        <v>1057</v>
      </c>
      <c r="E710" s="50" t="s">
        <v>1852</v>
      </c>
      <c r="F710" s="55" t="s">
        <v>1800</v>
      </c>
      <c r="G710" s="50" t="s">
        <v>1094</v>
      </c>
      <c r="H710" s="52">
        <v>214100</v>
      </c>
      <c r="I710" s="52">
        <v>320310</v>
      </c>
      <c r="J710" s="52">
        <v>275580</v>
      </c>
      <c r="K710" s="53">
        <v>21410</v>
      </c>
      <c r="L710" s="54">
        <v>0.69259259259259254</v>
      </c>
      <c r="M710" s="54">
        <v>1.0289999999999999</v>
      </c>
      <c r="N710" s="54">
        <v>1.742</v>
      </c>
      <c r="O710" s="54">
        <v>0.876</v>
      </c>
      <c r="P710" s="54">
        <v>0.92900000000000005</v>
      </c>
      <c r="Q710" s="54">
        <v>0.94538461538461538</v>
      </c>
    </row>
    <row r="711" spans="2:17" ht="18.75" customHeight="1" x14ac:dyDescent="0.45">
      <c r="B711" s="50" t="s">
        <v>1046</v>
      </c>
      <c r="C711" s="51" t="s">
        <v>1058</v>
      </c>
      <c r="D711" s="50" t="s">
        <v>1058</v>
      </c>
      <c r="E711" s="50" t="s">
        <v>1852</v>
      </c>
      <c r="F711" s="55" t="s">
        <v>1801</v>
      </c>
      <c r="G711" s="50" t="s">
        <v>1094</v>
      </c>
      <c r="H711" s="52">
        <v>5220</v>
      </c>
      <c r="I711" s="52">
        <v>6616</v>
      </c>
      <c r="J711" s="52">
        <v>7917</v>
      </c>
      <c r="K711" s="53">
        <v>522</v>
      </c>
      <c r="L711" s="54">
        <v>0.42598870056497173</v>
      </c>
      <c r="M711" s="54">
        <v>0.7220338983050848</v>
      </c>
      <c r="N711" s="54">
        <v>0.48118279569892475</v>
      </c>
      <c r="O711" s="54">
        <v>0.35695187165775399</v>
      </c>
      <c r="P711" s="54">
        <v>0.48262032085561496</v>
      </c>
      <c r="Q711" s="54">
        <v>0.68292682926829273</v>
      </c>
    </row>
    <row r="712" spans="2:17" ht="18.75" customHeight="1" x14ac:dyDescent="0.45">
      <c r="B712" s="50" t="s">
        <v>1046</v>
      </c>
      <c r="C712" s="51" t="s">
        <v>1059</v>
      </c>
      <c r="D712" s="50" t="s">
        <v>1059</v>
      </c>
      <c r="E712" s="50" t="s">
        <v>1852</v>
      </c>
      <c r="F712" s="55" t="s">
        <v>1802</v>
      </c>
      <c r="G712" s="50" t="s">
        <v>1094</v>
      </c>
      <c r="H712" s="52">
        <v>7086</v>
      </c>
      <c r="I712" s="52">
        <v>10348</v>
      </c>
      <c r="J712" s="52">
        <v>13830</v>
      </c>
      <c r="K712" s="53">
        <v>708.6</v>
      </c>
      <c r="L712" s="54">
        <v>0.54253037884203004</v>
      </c>
      <c r="M712" s="54">
        <v>0.78778135048231512</v>
      </c>
      <c r="N712" s="54">
        <v>0.58283772302463888</v>
      </c>
      <c r="O712" s="54">
        <v>0.62361937128292266</v>
      </c>
      <c r="P712" s="54">
        <v>0.86151231945624474</v>
      </c>
      <c r="Q712" s="54">
        <v>0.9422259983007647</v>
      </c>
    </row>
    <row r="713" spans="2:17" ht="18.75" customHeight="1" x14ac:dyDescent="0.45">
      <c r="B713" s="50" t="s">
        <v>1046</v>
      </c>
      <c r="C713" s="51" t="s">
        <v>1060</v>
      </c>
      <c r="D713" s="50" t="s">
        <v>1060</v>
      </c>
      <c r="E713" s="50" t="s">
        <v>1852</v>
      </c>
      <c r="F713" s="55" t="s">
        <v>1803</v>
      </c>
      <c r="G713" s="50" t="s">
        <v>1094</v>
      </c>
      <c r="H713" s="52">
        <v>15499</v>
      </c>
      <c r="I713" s="52">
        <v>17462</v>
      </c>
      <c r="J713" s="52">
        <v>27562</v>
      </c>
      <c r="K713" s="53">
        <v>1549.9</v>
      </c>
      <c r="L713" s="54">
        <v>0.72195589645254077</v>
      </c>
      <c r="M713" s="54">
        <v>0.92569511025886864</v>
      </c>
      <c r="N713" s="54">
        <v>0.71313980137509547</v>
      </c>
      <c r="O713" s="54">
        <v>0.68372803666921311</v>
      </c>
      <c r="P713" s="54">
        <v>0.85789473684210527</v>
      </c>
      <c r="Q713" s="54">
        <v>0.82845360824742265</v>
      </c>
    </row>
    <row r="714" spans="2:17" ht="18.75" customHeight="1" x14ac:dyDescent="0.45">
      <c r="B714" s="50" t="s">
        <v>1046</v>
      </c>
      <c r="C714" s="51" t="s">
        <v>1061</v>
      </c>
      <c r="D714" s="50" t="s">
        <v>1062</v>
      </c>
      <c r="E714" s="50" t="s">
        <v>1852</v>
      </c>
      <c r="F714" s="55" t="s">
        <v>1804</v>
      </c>
      <c r="G714" s="50" t="s">
        <v>1094</v>
      </c>
      <c r="H714" s="52">
        <v>14328</v>
      </c>
      <c r="I714" s="52">
        <v>11758</v>
      </c>
      <c r="J714" s="52">
        <v>16112</v>
      </c>
      <c r="K714" s="53">
        <v>1432.8000000000002</v>
      </c>
      <c r="L714" s="54">
        <v>1.0046511627906978</v>
      </c>
      <c r="M714" s="54">
        <v>1.323076923076923</v>
      </c>
      <c r="N714" s="54">
        <v>1.5796178343949046</v>
      </c>
      <c r="O714" s="54">
        <v>1.3178807947019868</v>
      </c>
      <c r="P714" s="54">
        <v>0.8804554079696395</v>
      </c>
      <c r="Q714" s="54">
        <v>0.9957872564507636</v>
      </c>
    </row>
    <row r="715" spans="2:17" ht="18.75" customHeight="1" x14ac:dyDescent="0.45">
      <c r="B715" s="50" t="s">
        <v>1046</v>
      </c>
      <c r="C715" s="51" t="s">
        <v>1063</v>
      </c>
      <c r="D715" s="50" t="s">
        <v>1064</v>
      </c>
      <c r="E715" s="50" t="s">
        <v>1852</v>
      </c>
      <c r="F715" s="55" t="s">
        <v>1805</v>
      </c>
      <c r="G715" s="50" t="s">
        <v>1094</v>
      </c>
      <c r="H715" s="52">
        <v>2634</v>
      </c>
      <c r="I715" s="52">
        <v>2716</v>
      </c>
      <c r="J715" s="52">
        <v>2955</v>
      </c>
      <c r="K715" s="53">
        <v>263.40000000000003</v>
      </c>
      <c r="L715" s="54">
        <v>0.75490196078431371</v>
      </c>
      <c r="M715" s="54">
        <v>1.1666666666666667</v>
      </c>
      <c r="N715" s="54">
        <v>1.8117647058823529</v>
      </c>
      <c r="O715" s="54">
        <v>1.6352941176470588</v>
      </c>
      <c r="P715" s="54">
        <v>1.0029069767441861</v>
      </c>
      <c r="Q715" s="54">
        <v>0.87114845938375352</v>
      </c>
    </row>
    <row r="716" spans="2:17" ht="18.75" customHeight="1" x14ac:dyDescent="0.45">
      <c r="B716" s="50" t="s">
        <v>1046</v>
      </c>
      <c r="C716" s="51" t="s">
        <v>1065</v>
      </c>
      <c r="D716" s="50" t="s">
        <v>1066</v>
      </c>
      <c r="E716" s="50" t="s">
        <v>1852</v>
      </c>
      <c r="F716" s="55" t="s">
        <v>1806</v>
      </c>
      <c r="G716" s="50" t="s">
        <v>1092</v>
      </c>
      <c r="H716" s="52">
        <v>425500</v>
      </c>
      <c r="I716" s="52">
        <v>465430</v>
      </c>
      <c r="J716" s="52">
        <v>409430</v>
      </c>
      <c r="K716" s="53">
        <v>42550</v>
      </c>
      <c r="L716" s="54">
        <v>0.79528349222277972</v>
      </c>
      <c r="M716" s="54">
        <v>0.75568181818181823</v>
      </c>
      <c r="N716" s="54">
        <v>0.88248048568950566</v>
      </c>
      <c r="O716" s="54">
        <v>1.1598915989159893</v>
      </c>
      <c r="P716" s="54">
        <v>0.84253246753246758</v>
      </c>
      <c r="Q716" s="54">
        <v>0.83164235890932148</v>
      </c>
    </row>
    <row r="717" spans="2:17" ht="18.75" customHeight="1" x14ac:dyDescent="0.45">
      <c r="B717" s="50" t="s">
        <v>1046</v>
      </c>
      <c r="C717" s="51" t="s">
        <v>1067</v>
      </c>
      <c r="D717" s="50" t="s">
        <v>1068</v>
      </c>
      <c r="E717" s="50" t="s">
        <v>1852</v>
      </c>
      <c r="F717" s="55" t="s">
        <v>1807</v>
      </c>
      <c r="G717" s="50" t="s">
        <v>1092</v>
      </c>
      <c r="H717" s="52">
        <v>165</v>
      </c>
      <c r="I717" s="52">
        <v>162</v>
      </c>
      <c r="J717" s="52">
        <v>160</v>
      </c>
      <c r="K717" s="53">
        <v>16.5</v>
      </c>
      <c r="L717" s="54">
        <v>0.93333333333333335</v>
      </c>
      <c r="M717" s="54">
        <v>1.25</v>
      </c>
      <c r="N717" s="54">
        <v>0.9285714285714286</v>
      </c>
      <c r="O717" s="54">
        <v>1</v>
      </c>
      <c r="P717" s="54">
        <v>0.8571428571428571</v>
      </c>
      <c r="Q717" s="54">
        <v>0.8571428571428571</v>
      </c>
    </row>
    <row r="718" spans="2:17" ht="18.75" customHeight="1" x14ac:dyDescent="0.45">
      <c r="B718" s="50" t="s">
        <v>1046</v>
      </c>
      <c r="C718" s="51" t="s">
        <v>1069</v>
      </c>
      <c r="D718" s="50" t="s">
        <v>1070</v>
      </c>
      <c r="E718" s="50" t="s">
        <v>1852</v>
      </c>
      <c r="F718" s="55" t="s">
        <v>1808</v>
      </c>
      <c r="G718" s="50" t="s">
        <v>1092</v>
      </c>
      <c r="H718" s="52">
        <v>3583</v>
      </c>
      <c r="I718" s="52">
        <v>3527</v>
      </c>
      <c r="J718" s="52">
        <v>4120</v>
      </c>
      <c r="K718" s="53">
        <v>358.3</v>
      </c>
      <c r="L718" s="54">
        <v>0.90343347639484983</v>
      </c>
      <c r="M718" s="54">
        <v>1.1000000000000001</v>
      </c>
      <c r="N718" s="54">
        <v>0.83208020050125309</v>
      </c>
      <c r="O718" s="54">
        <v>1.1521197007481296</v>
      </c>
      <c r="P718" s="54">
        <v>0.95283018867924529</v>
      </c>
      <c r="Q718" s="54">
        <v>0.97820823244552058</v>
      </c>
    </row>
    <row r="719" spans="2:17" ht="18.75" customHeight="1" x14ac:dyDescent="0.45">
      <c r="B719" s="50" t="s">
        <v>1046</v>
      </c>
      <c r="C719" s="51" t="s">
        <v>1071</v>
      </c>
      <c r="D719" s="50" t="s">
        <v>1072</v>
      </c>
      <c r="E719" s="50" t="s">
        <v>1852</v>
      </c>
      <c r="F719" s="55" t="s">
        <v>1809</v>
      </c>
      <c r="G719" s="50" t="s">
        <v>1093</v>
      </c>
      <c r="H719" s="52">
        <v>1481</v>
      </c>
      <c r="I719" s="52">
        <v>1370</v>
      </c>
      <c r="J719" s="52">
        <v>1038</v>
      </c>
      <c r="K719" s="53">
        <v>148.1</v>
      </c>
      <c r="L719" s="54">
        <v>0.52542372881355937</v>
      </c>
      <c r="M719" s="54">
        <v>0.97468354430379744</v>
      </c>
      <c r="N719" s="54">
        <v>1.1122448979591837</v>
      </c>
      <c r="O719" s="54">
        <v>0.8571428571428571</v>
      </c>
      <c r="P719" s="54">
        <v>0.76530612244897955</v>
      </c>
      <c r="Q719" s="54">
        <v>2.1136363636363638</v>
      </c>
    </row>
    <row r="720" spans="2:17" ht="18.75" customHeight="1" x14ac:dyDescent="0.45">
      <c r="B720" s="50" t="s">
        <v>1046</v>
      </c>
      <c r="C720" s="51" t="s">
        <v>1073</v>
      </c>
      <c r="D720" s="50" t="s">
        <v>1073</v>
      </c>
      <c r="E720" s="50" t="s">
        <v>1852</v>
      </c>
      <c r="F720" s="55" t="s">
        <v>1810</v>
      </c>
      <c r="G720" s="50" t="s">
        <v>1093</v>
      </c>
      <c r="H720" s="52">
        <v>1349</v>
      </c>
      <c r="I720" s="52">
        <v>1277</v>
      </c>
      <c r="J720" s="52">
        <v>1052</v>
      </c>
      <c r="K720" s="53">
        <v>134.9</v>
      </c>
      <c r="L720" s="54">
        <v>0.80800000000000005</v>
      </c>
      <c r="M720" s="54">
        <v>0.84337349397590367</v>
      </c>
      <c r="N720" s="54">
        <v>0.61538461538461542</v>
      </c>
      <c r="O720" s="54">
        <v>1.0142857142857142</v>
      </c>
      <c r="P720" s="54">
        <v>1.6285714285714286</v>
      </c>
      <c r="Q720" s="54">
        <v>1.7571428571428571</v>
      </c>
    </row>
    <row r="721" spans="2:17" ht="18.75" customHeight="1" x14ac:dyDescent="0.45">
      <c r="B721" s="50" t="s">
        <v>1046</v>
      </c>
      <c r="C721" s="51" t="s">
        <v>1074</v>
      </c>
      <c r="D721" s="50" t="s">
        <v>1074</v>
      </c>
      <c r="E721" s="50" t="s">
        <v>1852</v>
      </c>
      <c r="F721" s="55" t="s">
        <v>1811</v>
      </c>
      <c r="G721" s="50" t="s">
        <v>1092</v>
      </c>
      <c r="H721" s="52">
        <v>376430</v>
      </c>
      <c r="I721" s="52">
        <v>420750</v>
      </c>
      <c r="J721" s="52">
        <v>383550</v>
      </c>
      <c r="K721" s="53">
        <v>37643</v>
      </c>
      <c r="L721" s="54">
        <v>0.7868493150684932</v>
      </c>
      <c r="M721" s="54">
        <v>0.96108108108108103</v>
      </c>
      <c r="N721" s="54">
        <v>1.4502702702702703</v>
      </c>
      <c r="O721" s="54">
        <v>0.94567567567567568</v>
      </c>
      <c r="P721" s="54">
        <v>1.0548648648648649</v>
      </c>
      <c r="Q721" s="54">
        <v>0.82460317460317456</v>
      </c>
    </row>
    <row r="722" spans="2:17" ht="18.75" customHeight="1" x14ac:dyDescent="0.45">
      <c r="B722" s="50" t="s">
        <v>1046</v>
      </c>
      <c r="C722" s="51" t="s">
        <v>1075</v>
      </c>
      <c r="D722" s="50" t="s">
        <v>1075</v>
      </c>
      <c r="E722" s="50" t="s">
        <v>1852</v>
      </c>
      <c r="F722" s="55" t="s">
        <v>1812</v>
      </c>
      <c r="G722" s="50" t="s">
        <v>1092</v>
      </c>
      <c r="H722" s="52">
        <v>293270</v>
      </c>
      <c r="I722" s="52">
        <v>322370</v>
      </c>
      <c r="J722" s="52">
        <v>307770</v>
      </c>
      <c r="K722" s="53">
        <v>29327</v>
      </c>
      <c r="L722" s="54">
        <v>0.62924999999999998</v>
      </c>
      <c r="M722" s="54">
        <v>0.72388888888888892</v>
      </c>
      <c r="N722" s="54">
        <v>0.59722222222222221</v>
      </c>
      <c r="O722" s="54">
        <v>0.33888888888888891</v>
      </c>
      <c r="P722" s="54">
        <v>0.39444444444444443</v>
      </c>
      <c r="Q722" s="54">
        <v>0.73760683760683765</v>
      </c>
    </row>
    <row r="723" spans="2:17" ht="18.75" customHeight="1" x14ac:dyDescent="0.45">
      <c r="B723" s="50" t="s">
        <v>1046</v>
      </c>
      <c r="C723" s="51" t="s">
        <v>1076</v>
      </c>
      <c r="D723" s="50" t="s">
        <v>1076</v>
      </c>
      <c r="E723" s="50" t="s">
        <v>1852</v>
      </c>
      <c r="F723" s="55" t="s">
        <v>1813</v>
      </c>
      <c r="G723" s="50" t="s">
        <v>1092</v>
      </c>
      <c r="H723" s="52">
        <v>298140</v>
      </c>
      <c r="I723" s="52">
        <v>343155</v>
      </c>
      <c r="J723" s="52">
        <v>321755</v>
      </c>
      <c r="K723" s="53">
        <v>29814</v>
      </c>
      <c r="L723" s="54">
        <v>0.56857142857142862</v>
      </c>
      <c r="M723" s="54">
        <v>0.69475409836065571</v>
      </c>
      <c r="N723" s="54">
        <v>0.69114754098360653</v>
      </c>
      <c r="O723" s="54">
        <v>0.43147540983606558</v>
      </c>
      <c r="P723" s="54">
        <v>0.51081967213114754</v>
      </c>
      <c r="Q723" s="54">
        <v>0.76350877192982458</v>
      </c>
    </row>
    <row r="724" spans="2:17" ht="18.75" customHeight="1" x14ac:dyDescent="0.45">
      <c r="B724" s="50" t="s">
        <v>1046</v>
      </c>
      <c r="C724" s="51" t="s">
        <v>1077</v>
      </c>
      <c r="D724" s="50" t="s">
        <v>1077</v>
      </c>
      <c r="E724" s="50" t="s">
        <v>1852</v>
      </c>
      <c r="F724" s="55" t="s">
        <v>1814</v>
      </c>
      <c r="G724" s="50" t="s">
        <v>1092</v>
      </c>
      <c r="H724" s="52">
        <v>516870</v>
      </c>
      <c r="I724" s="52">
        <v>413800</v>
      </c>
      <c r="J724" s="52">
        <v>556680</v>
      </c>
      <c r="K724" s="53">
        <v>51687</v>
      </c>
      <c r="L724" s="54">
        <v>0.52972731336611534</v>
      </c>
      <c r="M724" s="54">
        <v>0.58304134548002806</v>
      </c>
      <c r="N724" s="54">
        <v>0.60744336569579283</v>
      </c>
      <c r="O724" s="54">
        <v>0.49166666666666664</v>
      </c>
      <c r="P724" s="54">
        <v>0.66552475864216754</v>
      </c>
      <c r="Q724" s="54">
        <v>1.0847917923958963</v>
      </c>
    </row>
    <row r="725" spans="2:17" ht="18.75" customHeight="1" x14ac:dyDescent="0.45">
      <c r="B725" s="50" t="s">
        <v>1046</v>
      </c>
      <c r="C725" s="51" t="s">
        <v>1078</v>
      </c>
      <c r="D725" s="50" t="s">
        <v>1078</v>
      </c>
      <c r="E725" s="50" t="s">
        <v>1852</v>
      </c>
      <c r="F725" s="55" t="s">
        <v>1815</v>
      </c>
      <c r="G725" s="50" t="s">
        <v>1094</v>
      </c>
      <c r="H725" s="52">
        <v>45</v>
      </c>
      <c r="I725" s="52">
        <v>105</v>
      </c>
      <c r="J725" s="52">
        <v>98</v>
      </c>
      <c r="K725" s="53">
        <v>4.5</v>
      </c>
      <c r="L725" s="54">
        <v>1.2222222222222223</v>
      </c>
      <c r="M725" s="54">
        <v>1.1428571428571428</v>
      </c>
      <c r="N725" s="54">
        <v>1</v>
      </c>
      <c r="O725" s="54">
        <v>1.5</v>
      </c>
      <c r="P725" s="54">
        <v>1</v>
      </c>
      <c r="Q725" s="54">
        <v>0.77777777777777779</v>
      </c>
    </row>
    <row r="726" spans="2:17" ht="18.75" customHeight="1" x14ac:dyDescent="0.45">
      <c r="B726" s="50" t="s">
        <v>1046</v>
      </c>
      <c r="C726" s="51" t="s">
        <v>1079</v>
      </c>
      <c r="D726" s="50" t="s">
        <v>1080</v>
      </c>
      <c r="E726" s="50" t="s">
        <v>1852</v>
      </c>
      <c r="F726" s="55" t="s">
        <v>1816</v>
      </c>
      <c r="G726" s="50" t="s">
        <v>1092</v>
      </c>
      <c r="H726" s="52">
        <v>902</v>
      </c>
      <c r="I726" s="52">
        <v>951</v>
      </c>
      <c r="J726" s="52">
        <v>886</v>
      </c>
      <c r="K726" s="53">
        <v>90.2</v>
      </c>
      <c r="L726" s="54">
        <v>0.5670103092783505</v>
      </c>
      <c r="M726" s="54">
        <v>0.6</v>
      </c>
      <c r="N726" s="54">
        <v>0.39506172839506171</v>
      </c>
      <c r="O726" s="54">
        <v>1.1333333333333333</v>
      </c>
      <c r="P726" s="54">
        <v>0.96666666666666667</v>
      </c>
      <c r="Q726" s="54">
        <v>1</v>
      </c>
    </row>
    <row r="727" spans="2:17" ht="18.75" customHeight="1" x14ac:dyDescent="0.45">
      <c r="B727" s="50" t="s">
        <v>1046</v>
      </c>
      <c r="C727" s="51" t="s">
        <v>1081</v>
      </c>
      <c r="D727" s="50" t="s">
        <v>1081</v>
      </c>
      <c r="E727" s="50" t="s">
        <v>1852</v>
      </c>
      <c r="F727" s="55" t="s">
        <v>1817</v>
      </c>
      <c r="G727" s="50" t="s">
        <v>1094</v>
      </c>
      <c r="H727" s="52">
        <v>388</v>
      </c>
      <c r="I727" s="52">
        <v>433</v>
      </c>
      <c r="J727" s="52">
        <v>426</v>
      </c>
      <c r="K727" s="53">
        <v>38.800000000000004</v>
      </c>
      <c r="L727" s="54">
        <v>1.0975609756097562</v>
      </c>
      <c r="M727" s="54">
        <v>0.94444444444444442</v>
      </c>
      <c r="N727" s="54">
        <v>0.91891891891891897</v>
      </c>
      <c r="O727" s="54">
        <v>0.97560975609756095</v>
      </c>
      <c r="P727" s="54">
        <v>0.7</v>
      </c>
      <c r="Q727" s="54">
        <v>0.82857142857142863</v>
      </c>
    </row>
    <row r="728" spans="2:17" ht="18.75" customHeight="1" x14ac:dyDescent="0.45">
      <c r="B728" s="50" t="s">
        <v>1046</v>
      </c>
      <c r="C728" s="51" t="s">
        <v>1082</v>
      </c>
      <c r="D728" s="50" t="s">
        <v>1082</v>
      </c>
      <c r="E728" s="50" t="s">
        <v>1852</v>
      </c>
      <c r="F728" s="55" t="s">
        <v>1818</v>
      </c>
      <c r="G728" s="50" t="s">
        <v>1092</v>
      </c>
      <c r="H728" s="52">
        <v>1278</v>
      </c>
      <c r="I728" s="52">
        <v>1347</v>
      </c>
      <c r="J728" s="52">
        <v>1274</v>
      </c>
      <c r="K728" s="53">
        <v>127.80000000000001</v>
      </c>
      <c r="L728" s="54">
        <v>0.97619047619047616</v>
      </c>
      <c r="M728" s="54">
        <v>0.90909090909090906</v>
      </c>
      <c r="N728" s="54">
        <v>0.77586206896551724</v>
      </c>
      <c r="O728" s="54">
        <v>0.96551724137931039</v>
      </c>
      <c r="P728" s="54">
        <v>0.80530973451327437</v>
      </c>
      <c r="Q728" s="54">
        <v>0.84761904761904761</v>
      </c>
    </row>
    <row r="729" spans="2:17" ht="18.75" customHeight="1" x14ac:dyDescent="0.45">
      <c r="B729" s="50" t="s">
        <v>1046</v>
      </c>
      <c r="C729" s="51" t="s">
        <v>1083</v>
      </c>
      <c r="D729" s="50" t="s">
        <v>1083</v>
      </c>
      <c r="E729" s="50" t="s">
        <v>1852</v>
      </c>
      <c r="F729" s="55" t="s">
        <v>1819</v>
      </c>
      <c r="G729" s="50" t="s">
        <v>1094</v>
      </c>
      <c r="H729" s="52">
        <v>643</v>
      </c>
      <c r="I729" s="52">
        <v>770</v>
      </c>
      <c r="J729" s="52">
        <v>790</v>
      </c>
      <c r="K729" s="53">
        <v>64.3</v>
      </c>
      <c r="L729" s="54">
        <v>0.94805194805194803</v>
      </c>
      <c r="M729" s="54">
        <v>0.98484848484848486</v>
      </c>
      <c r="N729" s="54">
        <v>0.87301587301587302</v>
      </c>
      <c r="O729" s="54">
        <v>1.0746268656716418</v>
      </c>
      <c r="P729" s="54">
        <v>0.94202898550724634</v>
      </c>
      <c r="Q729" s="54">
        <v>0.87692307692307692</v>
      </c>
    </row>
    <row r="730" spans="2:17" ht="18.75" customHeight="1" x14ac:dyDescent="0.45">
      <c r="B730" s="50" t="s">
        <v>1046</v>
      </c>
      <c r="C730" s="51" t="s">
        <v>1084</v>
      </c>
      <c r="D730" s="50" t="s">
        <v>1084</v>
      </c>
      <c r="E730" s="50" t="s">
        <v>1852</v>
      </c>
      <c r="F730" s="55" t="s">
        <v>1820</v>
      </c>
      <c r="G730" s="50" t="s">
        <v>1094</v>
      </c>
      <c r="H730" s="52">
        <v>994</v>
      </c>
      <c r="I730" s="52">
        <v>1118</v>
      </c>
      <c r="J730" s="52">
        <v>1107</v>
      </c>
      <c r="K730" s="53">
        <v>99.4</v>
      </c>
      <c r="L730" s="54">
        <v>1.1515151515151516</v>
      </c>
      <c r="M730" s="54">
        <v>1.0617283950617284</v>
      </c>
      <c r="N730" s="54">
        <v>0.82417582417582413</v>
      </c>
      <c r="O730" s="54">
        <v>1.0434782608695652</v>
      </c>
      <c r="P730" s="54">
        <v>0.88421052631578945</v>
      </c>
      <c r="Q730" s="54">
        <v>0.92045454545454541</v>
      </c>
    </row>
    <row r="731" spans="2:17" ht="18.75" customHeight="1" x14ac:dyDescent="0.45">
      <c r="B731" s="50" t="s">
        <v>1046</v>
      </c>
      <c r="C731" s="51" t="s">
        <v>1085</v>
      </c>
      <c r="D731" s="50" t="s">
        <v>1086</v>
      </c>
      <c r="E731" s="50" t="s">
        <v>1852</v>
      </c>
      <c r="F731" s="55" t="s">
        <v>1821</v>
      </c>
      <c r="G731" s="50" t="s">
        <v>1092</v>
      </c>
      <c r="H731" s="52">
        <v>2049</v>
      </c>
      <c r="I731" s="52">
        <v>2486</v>
      </c>
      <c r="J731" s="52">
        <v>1992</v>
      </c>
      <c r="K731" s="53">
        <v>204.9</v>
      </c>
      <c r="L731" s="54">
        <v>0.97058823529411764</v>
      </c>
      <c r="M731" s="54">
        <v>1.1587301587301588</v>
      </c>
      <c r="N731" s="54">
        <v>0.83050847457627119</v>
      </c>
      <c r="O731" s="54">
        <v>1.1568627450980393</v>
      </c>
      <c r="P731" s="54">
        <v>0.86885245901639341</v>
      </c>
      <c r="Q731" s="54">
        <v>0.93975903614457834</v>
      </c>
    </row>
    <row r="732" spans="2:17" ht="18.75" customHeight="1" x14ac:dyDescent="0.45">
      <c r="B732" s="50" t="s">
        <v>1046</v>
      </c>
      <c r="C732" s="51" t="s">
        <v>1087</v>
      </c>
      <c r="D732" s="50" t="s">
        <v>1087</v>
      </c>
      <c r="E732" s="50" t="s">
        <v>1852</v>
      </c>
      <c r="F732" s="55" t="s">
        <v>1822</v>
      </c>
      <c r="G732" s="50" t="s">
        <v>1092</v>
      </c>
      <c r="H732" s="52">
        <v>12095</v>
      </c>
      <c r="I732" s="52">
        <v>11629</v>
      </c>
      <c r="J732" s="52">
        <v>11102</v>
      </c>
      <c r="K732" s="53">
        <v>1209.5</v>
      </c>
      <c r="L732" s="54">
        <v>0.88625204582651396</v>
      </c>
      <c r="M732" s="54">
        <v>1.0043907793633371</v>
      </c>
      <c r="N732" s="54">
        <v>0.87474332648870634</v>
      </c>
      <c r="O732" s="54">
        <v>0.98338220918866082</v>
      </c>
      <c r="P732" s="54">
        <v>0.87181996086105673</v>
      </c>
      <c r="Q732" s="54">
        <v>0.86067193675889331</v>
      </c>
    </row>
  </sheetData>
  <autoFilter ref="B4:Q732" xr:uid="{00000000-0009-0000-0000-000005000000}"/>
  <phoneticPr fontId="2"/>
  <dataValidations count="1">
    <dataValidation allowBlank="1" showErrorMessage="1" sqref="G5:G732" xr:uid="{8F56AF3E-2535-472B-8FBE-3B2697A63279}"/>
  </dataValidations>
  <pageMargins left="0.7" right="0.7" top="0.75" bottom="0.75" header="0" footer="0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供給実績数量の表示単位</vt:lpstr>
      <vt:lpstr>2023年度（上半期）</vt:lpstr>
      <vt:lpstr>2023年度（下半期）</vt:lpstr>
      <vt:lpstr>2024年度（上半期）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沢井製薬株式会社</cp:lastModifiedBy>
  <dcterms:created xsi:type="dcterms:W3CDTF">2024-04-17T07:42:59Z</dcterms:created>
  <dcterms:modified xsi:type="dcterms:W3CDTF">2024-10-15T02:32:10Z</dcterms:modified>
</cp:coreProperties>
</file>